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<sst xmlns="http://schemas.openxmlformats.org/spreadsheetml/2006/main" count="292" uniqueCount="211">
  <si>
    <t>Položka</t>
  </si>
  <si>
    <t>Daň z príjomv FO</t>
  </si>
  <si>
    <t>Transfery v rámci verej.správy</t>
  </si>
  <si>
    <t>Tarifný plat</t>
  </si>
  <si>
    <t>Zdravot.poisťovňa</t>
  </si>
  <si>
    <t>Cestovné náhrady</t>
  </si>
  <si>
    <t>Špeciálne služby</t>
  </si>
  <si>
    <t>Uver  ŠFRB</t>
  </si>
  <si>
    <t>Kapitálový rozpočet spolu :</t>
  </si>
  <si>
    <t>Finančné operácie spolu :</t>
  </si>
  <si>
    <t>Finančné operácie :</t>
  </si>
  <si>
    <t>Daň z nehnuteľností, z pozemkov</t>
  </si>
  <si>
    <t xml:space="preserve">                                 zo stavieb</t>
  </si>
  <si>
    <t xml:space="preserve">                                  z bytov</t>
  </si>
  <si>
    <t xml:space="preserve">                               daň za psa </t>
  </si>
  <si>
    <t>poplatok za komunálne odpady</t>
  </si>
  <si>
    <t>daň za nevýherné hracie prístroje</t>
  </si>
  <si>
    <t>daň za užívanie verejného priestr.</t>
  </si>
  <si>
    <t xml:space="preserve">    100         Daňové príjmy</t>
  </si>
  <si>
    <r>
      <t xml:space="preserve">    </t>
    </r>
    <r>
      <rPr>
        <b/>
        <sz val="10"/>
        <rFont val="Arial CE"/>
        <family val="0"/>
      </rPr>
      <t xml:space="preserve">200    Nedaňové príjmy </t>
    </r>
  </si>
  <si>
    <t xml:space="preserve">z prenajatých pozemkov </t>
  </si>
  <si>
    <t xml:space="preserve">Ostatné poplatky </t>
  </si>
  <si>
    <t>110 Dane z príjmov a kapitálového</t>
  </si>
  <si>
    <t xml:space="preserve">      majetku</t>
  </si>
  <si>
    <t>120 Dane z majetku</t>
  </si>
  <si>
    <t xml:space="preserve">210 Príjmy z podnikania a z </t>
  </si>
  <si>
    <t xml:space="preserve">     vlastníctva majetku </t>
  </si>
  <si>
    <t>Bežné príjmy:</t>
  </si>
  <si>
    <t>poplatok za overenie podpisu</t>
  </si>
  <si>
    <t>poplatok za stavebné konanie</t>
  </si>
  <si>
    <t>poplatok za rybársky lístok</t>
  </si>
  <si>
    <t>príjem za miestny rozhlas</t>
  </si>
  <si>
    <t>poplatok za MŠ</t>
  </si>
  <si>
    <t>z účtov finančného hospodárenia</t>
  </si>
  <si>
    <r>
      <t xml:space="preserve"> </t>
    </r>
    <r>
      <rPr>
        <b/>
        <sz val="10"/>
        <rFont val="Arial CE"/>
        <family val="0"/>
      </rPr>
      <t xml:space="preserve">  300 Granty a transfery</t>
    </r>
  </si>
  <si>
    <t xml:space="preserve">                  životné prostredie</t>
  </si>
  <si>
    <t xml:space="preserve">                  cestná doprava</t>
  </si>
  <si>
    <t>Kapitálové príjmy:</t>
  </si>
  <si>
    <t xml:space="preserve">  200 Nedaňové príjmy</t>
  </si>
  <si>
    <t>Príjmy z predaja pozemkov</t>
  </si>
  <si>
    <t>a nehmotných aktivít</t>
  </si>
  <si>
    <t xml:space="preserve"> 500 Prijaté úvery</t>
  </si>
  <si>
    <t>510 Tuzemské úvery</t>
  </si>
  <si>
    <t xml:space="preserve">         bankové úvery</t>
  </si>
  <si>
    <t xml:space="preserve">         krátkodobé </t>
  </si>
  <si>
    <t xml:space="preserve">Rozpočetové príjmy spolu </t>
  </si>
  <si>
    <t>Bežné príjmy</t>
  </si>
  <si>
    <t>Kapitálové príjmy</t>
  </si>
  <si>
    <t>Príjmy z finančných operácií</t>
  </si>
  <si>
    <t>130 Domáce dane na tovary a služby</t>
  </si>
  <si>
    <t>Bežné výdavky:</t>
  </si>
  <si>
    <t>položka</t>
  </si>
  <si>
    <t>Odmeny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</si>
  <si>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</si>
  <si>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</si>
  <si>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</si>
  <si>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</si>
  <si>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</si>
  <si>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</t>
  </si>
  <si>
    <t>Poistné a príspevok do poisťovní</t>
  </si>
  <si>
    <t>Tovary a služby</t>
  </si>
  <si>
    <t xml:space="preserve">Energie ,elektrina, pevné palivo </t>
  </si>
  <si>
    <t>Vodné stočné</t>
  </si>
  <si>
    <t>Poštové a telekomunikačné služby</t>
  </si>
  <si>
    <t>Interiérové vybavenie</t>
  </si>
  <si>
    <t>Všeobecný materiál</t>
  </si>
  <si>
    <t>Výpočtová technika</t>
  </si>
  <si>
    <t>Školenia, kurzy, semináre porady,</t>
  </si>
  <si>
    <t>Všeobecné služby</t>
  </si>
  <si>
    <t>Poplatky a odvody</t>
  </si>
  <si>
    <t>Odmeny pracovníkov mimopr.pomeru</t>
  </si>
  <si>
    <t>Mzdy</t>
  </si>
  <si>
    <t>Poistné do ostatných ZP</t>
  </si>
  <si>
    <t xml:space="preserve">Mzdy  </t>
  </si>
  <si>
    <t>ZÁKLADNÁ  ŠKOLA</t>
  </si>
  <si>
    <t>OBECNÝ ÚRAD</t>
  </si>
  <si>
    <t>Energie, elktrina plyn</t>
  </si>
  <si>
    <t>Telekomunikačná technika</t>
  </si>
  <si>
    <t>Knihy,časopisy,noviny,učebnice</t>
  </si>
  <si>
    <t>Softvér a licencie</t>
  </si>
  <si>
    <t>Palivá ako zdroj energie</t>
  </si>
  <si>
    <t>Reprezentačné</t>
  </si>
  <si>
    <t>Servis,údržba,opravy</t>
  </si>
  <si>
    <t>Údržba budov, priestorov a objektov</t>
  </si>
  <si>
    <t>Šklolenia, kurzy, semináre, porady</t>
  </si>
  <si>
    <t>Konkurzy a súťaže</t>
  </si>
  <si>
    <t>Štúdie, expertízy, posudky</t>
  </si>
  <si>
    <t>Stravovanie</t>
  </si>
  <si>
    <t>Prídel do sociálneho fondu</t>
  </si>
  <si>
    <t xml:space="preserve">Odmeny na základe dohôd </t>
  </si>
  <si>
    <t>BT občianskym združeniam</t>
  </si>
  <si>
    <t>BT na členské príspevky</t>
  </si>
  <si>
    <t>Splácanie úrokov bankám</t>
  </si>
  <si>
    <t>NAKLADANIE S ODPADMI</t>
  </si>
  <si>
    <t>Odmeny na základe dohôd</t>
  </si>
  <si>
    <t>VEREJNÉ OSVETLENIE</t>
  </si>
  <si>
    <t>Energie</t>
  </si>
  <si>
    <t>BYTOVÉ DOMY</t>
  </si>
  <si>
    <t>Energie, plyn</t>
  </si>
  <si>
    <t>Vodné,stočné</t>
  </si>
  <si>
    <t>Poistné</t>
  </si>
  <si>
    <t>REKREAČNÉ A ŠPORTOVÉ SLUŽBY</t>
  </si>
  <si>
    <t xml:space="preserve">Vodné,stočné </t>
  </si>
  <si>
    <t>BT neziskovým organizáciám</t>
  </si>
  <si>
    <t>KULTÚRNE ZARIADENIA</t>
  </si>
  <si>
    <t xml:space="preserve">  220 Administratívne poplatky</t>
  </si>
  <si>
    <t>Knihy,časopisy</t>
  </si>
  <si>
    <t>Odmena na základe dohôd</t>
  </si>
  <si>
    <t>Údržba budov, priestorov</t>
  </si>
  <si>
    <t>PREDŠKOLSKÁ VÝCHOVA</t>
  </si>
  <si>
    <t xml:space="preserve">Materská škola </t>
  </si>
  <si>
    <t>Poistné do spoločnej ZP</t>
  </si>
  <si>
    <t>Poistenie do RF</t>
  </si>
  <si>
    <t>Energie, elekrina , uhlie</t>
  </si>
  <si>
    <t>Knihy, časopisy, noviny, učebnice</t>
  </si>
  <si>
    <t xml:space="preserve">Školenia, kurzy, semináre, porady </t>
  </si>
  <si>
    <t>Prídel do SF</t>
  </si>
  <si>
    <t>Mzdy, tarifný plat</t>
  </si>
  <si>
    <t>Zdravotné poistenie</t>
  </si>
  <si>
    <t>Energie, uhlie, plyn</t>
  </si>
  <si>
    <t>Vodné, stočné</t>
  </si>
  <si>
    <t xml:space="preserve">Údržba, prevádzkových budov </t>
  </si>
  <si>
    <t>Splátka úveru</t>
  </si>
  <si>
    <t>Výdavky verejnej správy</t>
  </si>
  <si>
    <t>KAPITÁLOVÝ  ROZPOČET</t>
  </si>
  <si>
    <t>Údržba budov a priestorov</t>
  </si>
  <si>
    <t>Rozpočtové výdavky spolu:</t>
  </si>
  <si>
    <t>Bežné výdavky</t>
  </si>
  <si>
    <t>Kapitálové výdavky</t>
  </si>
  <si>
    <t>Výdavky z finančných operácií</t>
  </si>
  <si>
    <t xml:space="preserve">Staroba - BT dávky dôchodcom </t>
  </si>
  <si>
    <t xml:space="preserve">  400 Iné príjmové finančné operácie</t>
  </si>
  <si>
    <t xml:space="preserve">Údržba budov, priestorov a objektov </t>
  </si>
  <si>
    <t>Pracovné odevy, obuv, pracovné pomôc</t>
  </si>
  <si>
    <t>Kultúrny dom a svadobka</t>
  </si>
  <si>
    <t>ROZPOČET SPOLU</t>
  </si>
  <si>
    <t>Druh príjmov</t>
  </si>
  <si>
    <t xml:space="preserve">         EUR</t>
  </si>
  <si>
    <t xml:space="preserve">        EUR</t>
  </si>
  <si>
    <t xml:space="preserve"> 240 Úroky z vkladov  </t>
  </si>
  <si>
    <t>poplatok za overenie listiny</t>
  </si>
  <si>
    <t>príjem za odpadové nádoby</t>
  </si>
  <si>
    <t>príjem za energie za KD</t>
  </si>
  <si>
    <t>príjem za dom smútku</t>
  </si>
  <si>
    <t>poplatok za školský klub detí</t>
  </si>
  <si>
    <t xml:space="preserve">príjem za stravné </t>
  </si>
  <si>
    <t>príjem z výťažkov z lotérií</t>
  </si>
  <si>
    <t>292 Ostatné príjmy</t>
  </si>
  <si>
    <t xml:space="preserve">                  stavebný úrad</t>
  </si>
  <si>
    <t xml:space="preserve">                  základná škola</t>
  </si>
  <si>
    <t xml:space="preserve">                  vzdelávacie poukazy</t>
  </si>
  <si>
    <t xml:space="preserve">                  recyklačný fond</t>
  </si>
  <si>
    <t xml:space="preserve">                  materská škola</t>
  </si>
  <si>
    <t xml:space="preserve">                  evidencia obyvateľstva</t>
  </si>
  <si>
    <t>z prenajatých budov, priestorov KD</t>
  </si>
  <si>
    <t xml:space="preserve">prevod prostriedkov z minulých rokov </t>
  </si>
  <si>
    <t>Rezervný fond</t>
  </si>
  <si>
    <t xml:space="preserve">                  voľby</t>
  </si>
  <si>
    <t xml:space="preserve">cintorínske poplatky, hrobové miesta </t>
  </si>
  <si>
    <t xml:space="preserve">                  VUC dotácia</t>
  </si>
  <si>
    <t>Druh výdavku</t>
  </si>
  <si>
    <t xml:space="preserve">      EUR</t>
  </si>
  <si>
    <t xml:space="preserve">       EUR</t>
  </si>
  <si>
    <t>Všeobecný materiál, odpadové nádoby</t>
  </si>
  <si>
    <t>AKTIVAČNÁ ČINNOSŤ</t>
  </si>
  <si>
    <t>Odmeny - kronikár</t>
  </si>
  <si>
    <t>Bežné výdavky spolu:</t>
  </si>
  <si>
    <t>FINANČNÉ OPERÁCIE</t>
  </si>
  <si>
    <t>Kapitálové výdavky spolu :</t>
  </si>
  <si>
    <t>Rekonštrukcia a modernizácia stavieb</t>
  </si>
  <si>
    <r>
      <t>Mandátna zmluva SKAL</t>
    </r>
    <r>
      <rPr>
        <sz val="10"/>
        <rFont val="Arial"/>
        <family val="2"/>
      </rPr>
      <t>&amp;</t>
    </r>
    <r>
      <rPr>
        <sz val="10"/>
        <rFont val="Arial CE"/>
        <family val="0"/>
      </rPr>
      <t>CO</t>
    </r>
  </si>
  <si>
    <t>vratky, dobropisy</t>
  </si>
  <si>
    <t>iné príjmy od FO</t>
  </si>
  <si>
    <t xml:space="preserve">Dôchodkové poistenie </t>
  </si>
  <si>
    <t xml:space="preserve">Poistné </t>
  </si>
  <si>
    <t>Nájomné za prenájom budov, priestorov  636001</t>
  </si>
  <si>
    <t>Rozpočet 2016</t>
  </si>
  <si>
    <t xml:space="preserve">                  MF SR</t>
  </si>
  <si>
    <t>Propagácia reklama a inzercia</t>
  </si>
  <si>
    <t xml:space="preserve">Odmeny poslancov OZ , zástupcu a kontrolór </t>
  </si>
  <si>
    <t>BT príspevky na CVČ</t>
  </si>
  <si>
    <t xml:space="preserve">Realizácia nových stavieb,cesty,kanalizácia </t>
  </si>
  <si>
    <t xml:space="preserve">Enerrgie , plyn </t>
  </si>
  <si>
    <t xml:space="preserve">Telovýchovná jednota </t>
  </si>
  <si>
    <t xml:space="preserve">Obec Vrádište </t>
  </si>
  <si>
    <t>Rozpočet 2017</t>
  </si>
  <si>
    <t xml:space="preserve">príjem z predaja pozemkov </t>
  </si>
  <si>
    <t>IBV</t>
  </si>
  <si>
    <t xml:space="preserve">Nákup pozemkov </t>
  </si>
  <si>
    <t>BT neziskovým organizáciám JD</t>
  </si>
  <si>
    <t xml:space="preserve">Prípravná a projektová dokumentácia </t>
  </si>
  <si>
    <t xml:space="preserve">Bežné príjmy spolu: </t>
  </si>
  <si>
    <t xml:space="preserve">Návrh rozpočtu </t>
  </si>
  <si>
    <t>na obdobie 2016  2017  2018</t>
  </si>
  <si>
    <t>Rozpočet 2018</t>
  </si>
  <si>
    <t xml:space="preserve">drobná stavba </t>
  </si>
  <si>
    <t xml:space="preserve">                 asistent učiteľa </t>
  </si>
  <si>
    <t xml:space="preserve">                  ÚPSVR</t>
  </si>
  <si>
    <t xml:space="preserve"> Rozpočet 2016</t>
  </si>
  <si>
    <t xml:space="preserve">Vrátenie príjmov z minulých rokov </t>
  </si>
  <si>
    <t xml:space="preserve">Všeobecný materiál </t>
  </si>
  <si>
    <t xml:space="preserve">Dotácia z rozpočtu obce </t>
  </si>
  <si>
    <t>BT ČLENSKÉ PRÍSPEVKY</t>
  </si>
  <si>
    <t>SPLÁTKA ÚROKU</t>
  </si>
  <si>
    <t>POŽIARNA OCHRANA</t>
  </si>
  <si>
    <t>KNIŽNICA</t>
  </si>
  <si>
    <t>DOM SMÚTKU</t>
  </si>
  <si>
    <t>ŠKOLSKÝ KLUB DETÍ</t>
  </si>
  <si>
    <t>ŠKOLSKÉ STRAVOVANIE</t>
  </si>
  <si>
    <t>SOCIÁLNE ZABEZPEĆENIE HN</t>
  </si>
  <si>
    <t xml:space="preserve">Servis , údržby a opravy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</si>
</sst>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;[Red]\-#,##0\ [$€-1]"/>
    <numFmt numFmtId="165" formatCode="0.0"/>
    <numFmt numFmtId="166" formatCode="0.000"/>
    <numFmt numFmtId="167" formatCode="[$-41B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right"/>
    </xf>
    <xf numFmtId="0" fontId="1" fillId="33" borderId="2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4" borderId="0" xfId="0" applyFill="1" applyAlignment="1">
      <alignment/>
    </xf>
    <xf numFmtId="0" fontId="0" fillId="10" borderId="26" xfId="0" applyFill="1" applyBorder="1" applyAlignment="1">
      <alignment/>
    </xf>
    <xf numFmtId="0" fontId="0" fillId="10" borderId="16" xfId="0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28" xfId="0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16" xfId="0" applyFont="1" applyFill="1" applyBorder="1" applyAlignment="1">
      <alignment horizontal="right"/>
    </xf>
    <xf numFmtId="0" fontId="0" fillId="1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6" fillId="10" borderId="32" xfId="0" applyFont="1" applyFill="1" applyBorder="1" applyAlignment="1">
      <alignment/>
    </xf>
    <xf numFmtId="0" fontId="0" fillId="10" borderId="26" xfId="0" applyFont="1" applyFill="1" applyBorder="1" applyAlignment="1">
      <alignment/>
    </xf>
    <xf numFmtId="0" fontId="0" fillId="10" borderId="26" xfId="0" applyFont="1" applyFill="1" applyBorder="1" applyAlignment="1">
      <alignment horizontal="right"/>
    </xf>
    <xf numFmtId="0" fontId="0" fillId="10" borderId="20" xfId="0" applyFont="1" applyFill="1" applyBorder="1" applyAlignment="1">
      <alignment/>
    </xf>
    <xf numFmtId="0" fontId="1" fillId="10" borderId="24" xfId="0" applyFont="1" applyFill="1" applyBorder="1" applyAlignment="1">
      <alignment/>
    </xf>
    <xf numFmtId="0" fontId="0" fillId="10" borderId="25" xfId="0" applyFill="1" applyBorder="1" applyAlignment="1">
      <alignment/>
    </xf>
    <xf numFmtId="3" fontId="1" fillId="10" borderId="25" xfId="0" applyNumberFormat="1" applyFont="1" applyFill="1" applyBorder="1" applyAlignment="1">
      <alignment horizontal="right"/>
    </xf>
    <xf numFmtId="3" fontId="1" fillId="10" borderId="25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3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36" xfId="0" applyFont="1" applyFill="1" applyBorder="1" applyAlignment="1">
      <alignment/>
    </xf>
    <xf numFmtId="3" fontId="0" fillId="0" borderId="34" xfId="0" applyNumberFormat="1" applyBorder="1" applyAlignment="1">
      <alignment/>
    </xf>
    <xf numFmtId="0" fontId="1" fillId="0" borderId="38" xfId="0" applyFont="1" applyBorder="1" applyAlignment="1">
      <alignment/>
    </xf>
    <xf numFmtId="0" fontId="1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33" borderId="42" xfId="0" applyFill="1" applyBorder="1" applyAlignment="1">
      <alignment horizontal="right"/>
    </xf>
    <xf numFmtId="1" fontId="0" fillId="33" borderId="42" xfId="0" applyNumberForma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34" xfId="0" applyFont="1" applyFill="1" applyBorder="1" applyAlignment="1">
      <alignment/>
    </xf>
    <xf numFmtId="0" fontId="1" fillId="10" borderId="23" xfId="0" applyFont="1" applyFill="1" applyBorder="1" applyAlignment="1">
      <alignment/>
    </xf>
    <xf numFmtId="0" fontId="1" fillId="10" borderId="40" xfId="0" applyFont="1" applyFill="1" applyBorder="1" applyAlignment="1">
      <alignment/>
    </xf>
    <xf numFmtId="1" fontId="0" fillId="33" borderId="44" xfId="0" applyNumberFormat="1" applyFill="1" applyBorder="1" applyAlignment="1">
      <alignment/>
    </xf>
    <xf numFmtId="0" fontId="6" fillId="33" borderId="42" xfId="0" applyFont="1" applyFill="1" applyBorder="1" applyAlignment="1">
      <alignment horizontal="right"/>
    </xf>
    <xf numFmtId="0" fontId="6" fillId="33" borderId="43" xfId="0" applyFont="1" applyFill="1" applyBorder="1" applyAlignment="1">
      <alignment/>
    </xf>
    <xf numFmtId="0" fontId="1" fillId="33" borderId="25" xfId="0" applyFont="1" applyFill="1" applyBorder="1" applyAlignment="1">
      <alignment horizontal="right"/>
    </xf>
    <xf numFmtId="0" fontId="0" fillId="33" borderId="25" xfId="0" applyFont="1" applyFill="1" applyBorder="1" applyAlignment="1">
      <alignment/>
    </xf>
    <xf numFmtId="1" fontId="0" fillId="0" borderId="23" xfId="0" applyNumberFormat="1" applyBorder="1" applyAlignment="1">
      <alignment/>
    </xf>
    <xf numFmtId="0" fontId="1" fillId="10" borderId="41" xfId="0" applyFont="1" applyFill="1" applyBorder="1" applyAlignment="1">
      <alignment/>
    </xf>
    <xf numFmtId="0" fontId="1" fillId="10" borderId="32" xfId="0" applyFont="1" applyFill="1" applyBorder="1" applyAlignment="1">
      <alignment/>
    </xf>
    <xf numFmtId="0" fontId="0" fillId="10" borderId="26" xfId="0" applyFill="1" applyBorder="1" applyAlignment="1">
      <alignment horizontal="right"/>
    </xf>
    <xf numFmtId="1" fontId="0" fillId="10" borderId="26" xfId="0" applyNumberFormat="1" applyFill="1" applyBorder="1" applyAlignment="1">
      <alignment/>
    </xf>
    <xf numFmtId="0" fontId="1" fillId="10" borderId="20" xfId="0" applyFont="1" applyFill="1" applyBorder="1" applyAlignment="1">
      <alignment/>
    </xf>
    <xf numFmtId="0" fontId="6" fillId="10" borderId="16" xfId="0" applyFont="1" applyFill="1" applyBorder="1" applyAlignment="1">
      <alignment horizontal="right"/>
    </xf>
    <xf numFmtId="0" fontId="6" fillId="10" borderId="27" xfId="0" applyFont="1" applyFill="1" applyBorder="1" applyAlignment="1">
      <alignment/>
    </xf>
    <xf numFmtId="0" fontId="4" fillId="10" borderId="42" xfId="0" applyFont="1" applyFill="1" applyBorder="1" applyAlignment="1">
      <alignment horizontal="right"/>
    </xf>
    <xf numFmtId="0" fontId="6" fillId="10" borderId="42" xfId="0" applyFont="1" applyFill="1" applyBorder="1" applyAlignment="1">
      <alignment/>
    </xf>
    <xf numFmtId="1" fontId="6" fillId="10" borderId="42" xfId="0" applyNumberFormat="1" applyFont="1" applyFill="1" applyBorder="1" applyAlignment="1">
      <alignment/>
    </xf>
    <xf numFmtId="0" fontId="6" fillId="10" borderId="43" xfId="0" applyFont="1" applyFill="1" applyBorder="1" applyAlignment="1">
      <alignment/>
    </xf>
    <xf numFmtId="3" fontId="6" fillId="10" borderId="4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3" fontId="0" fillId="33" borderId="42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10" borderId="16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10" borderId="28" xfId="0" applyFont="1" applyFill="1" applyBorder="1" applyAlignment="1">
      <alignment/>
    </xf>
    <xf numFmtId="3" fontId="1" fillId="1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3" fontId="0" fillId="33" borderId="42" xfId="0" applyNumberFormat="1" applyFill="1" applyBorder="1" applyAlignment="1">
      <alignment horizontal="right"/>
    </xf>
    <xf numFmtId="3" fontId="0" fillId="33" borderId="25" xfId="0" applyNumberFormat="1" applyFill="1" applyBorder="1" applyAlignment="1">
      <alignment horizontal="right"/>
    </xf>
    <xf numFmtId="1" fontId="0" fillId="33" borderId="25" xfId="0" applyNumberFormat="1" applyFill="1" applyBorder="1" applyAlignment="1">
      <alignment horizontal="right"/>
    </xf>
    <xf numFmtId="0" fontId="0" fillId="2" borderId="42" xfId="0" applyFill="1" applyBorder="1" applyAlignment="1">
      <alignment/>
    </xf>
    <xf numFmtId="1" fontId="6" fillId="2" borderId="11" xfId="0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0" fillId="10" borderId="11" xfId="0" applyFill="1" applyBorder="1" applyAlignment="1">
      <alignment/>
    </xf>
    <xf numFmtId="3" fontId="1" fillId="10" borderId="11" xfId="0" applyNumberFormat="1" applyFont="1" applyFill="1" applyBorder="1" applyAlignment="1">
      <alignment horizontal="right"/>
    </xf>
    <xf numFmtId="3" fontId="1" fillId="10" borderId="11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2" borderId="36" xfId="0" applyFill="1" applyBorder="1" applyAlignment="1">
      <alignment/>
    </xf>
    <xf numFmtId="0" fontId="6" fillId="2" borderId="37" xfId="0" applyFont="1" applyFill="1" applyBorder="1" applyAlignment="1">
      <alignment/>
    </xf>
    <xf numFmtId="0" fontId="0" fillId="2" borderId="38" xfId="0" applyFill="1" applyBorder="1" applyAlignment="1">
      <alignment/>
    </xf>
    <xf numFmtId="1" fontId="6" fillId="2" borderId="12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right"/>
    </xf>
    <xf numFmtId="1" fontId="0" fillId="2" borderId="23" xfId="0" applyNumberFormat="1" applyFill="1" applyBorder="1" applyAlignment="1">
      <alignment/>
    </xf>
    <xf numFmtId="0" fontId="1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0" fillId="2" borderId="43" xfId="0" applyFill="1" applyBorder="1" applyAlignment="1">
      <alignment/>
    </xf>
    <xf numFmtId="0" fontId="2" fillId="2" borderId="11" xfId="0" applyFont="1" applyFill="1" applyBorder="1" applyAlignment="1">
      <alignment/>
    </xf>
    <xf numFmtId="164" fontId="2" fillId="2" borderId="11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10" borderId="22" xfId="0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15" xfId="0" applyFont="1" applyFill="1" applyBorder="1" applyAlignment="1">
      <alignment/>
    </xf>
    <xf numFmtId="0" fontId="2" fillId="10" borderId="27" xfId="0" applyFont="1" applyFill="1" applyBorder="1" applyAlignment="1">
      <alignment/>
    </xf>
    <xf numFmtId="164" fontId="6" fillId="10" borderId="16" xfId="0" applyNumberFormat="1" applyFont="1" applyFill="1" applyBorder="1" applyAlignment="1">
      <alignment horizontal="right"/>
    </xf>
    <xf numFmtId="3" fontId="6" fillId="10" borderId="16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28" xfId="0" applyFill="1" applyBorder="1" applyAlignment="1">
      <alignment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3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1" xfId="0" applyNumberForma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" fontId="0" fillId="33" borderId="42" xfId="0" applyNumberFormat="1" applyFill="1" applyBorder="1" applyAlignment="1">
      <alignment horizontal="right"/>
    </xf>
    <xf numFmtId="0" fontId="1" fillId="33" borderId="45" xfId="0" applyFont="1" applyFill="1" applyBorder="1" applyAlignment="1">
      <alignment/>
    </xf>
    <xf numFmtId="0" fontId="0" fillId="33" borderId="44" xfId="0" applyFill="1" applyBorder="1" applyAlignment="1">
      <alignment/>
    </xf>
    <xf numFmtId="0" fontId="6" fillId="33" borderId="44" xfId="0" applyFont="1" applyFill="1" applyBorder="1" applyAlignment="1">
      <alignment horizontal="right"/>
    </xf>
    <xf numFmtId="1" fontId="6" fillId="33" borderId="44" xfId="0" applyNumberFormat="1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4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3" fontId="0" fillId="35" borderId="37" xfId="0" applyNumberFormat="1" applyFill="1" applyBorder="1" applyAlignment="1">
      <alignment/>
    </xf>
    <xf numFmtId="0" fontId="0" fillId="35" borderId="37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10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23" xfId="0" applyFill="1" applyBorder="1" applyAlignment="1">
      <alignment horizontal="right"/>
    </xf>
    <xf numFmtId="1" fontId="0" fillId="35" borderId="13" xfId="0" applyNumberForma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3" xfId="0" applyFont="1" applyFill="1" applyBorder="1" applyAlignment="1">
      <alignment horizontal="right"/>
    </xf>
    <xf numFmtId="3" fontId="1" fillId="35" borderId="13" xfId="0" applyNumberFormat="1" applyFont="1" applyFill="1" applyBorder="1" applyAlignment="1">
      <alignment/>
    </xf>
    <xf numFmtId="0" fontId="3" fillId="10" borderId="47" xfId="0" applyFont="1" applyFill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49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3" fillId="10" borderId="50" xfId="0" applyFont="1" applyFill="1" applyBorder="1" applyAlignment="1">
      <alignment horizontal="center"/>
    </xf>
    <xf numFmtId="0" fontId="3" fillId="10" borderId="51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right" wrapText="1"/>
    </xf>
    <xf numFmtId="3" fontId="6" fillId="10" borderId="28" xfId="0" applyNumberFormat="1" applyFont="1" applyFill="1" applyBorder="1" applyAlignment="1">
      <alignment wrapText="1"/>
    </xf>
    <xf numFmtId="0" fontId="0" fillId="10" borderId="20" xfId="0" applyFill="1" applyBorder="1" applyAlignment="1">
      <alignment/>
    </xf>
    <xf numFmtId="3" fontId="1" fillId="10" borderId="52" xfId="0" applyNumberFormat="1" applyFont="1" applyFill="1" applyBorder="1" applyAlignment="1">
      <alignment/>
    </xf>
    <xf numFmtId="164" fontId="2" fillId="10" borderId="53" xfId="0" applyNumberFormat="1" applyFont="1" applyFill="1" applyBorder="1" applyAlignment="1">
      <alignment wrapText="1"/>
    </xf>
    <xf numFmtId="1" fontId="0" fillId="10" borderId="52" xfId="0" applyNumberFormat="1" applyFill="1" applyBorder="1" applyAlignment="1">
      <alignment/>
    </xf>
    <xf numFmtId="1" fontId="6" fillId="10" borderId="53" xfId="0" applyNumberFormat="1" applyFont="1" applyFill="1" applyBorder="1" applyAlignment="1">
      <alignment wrapText="1"/>
    </xf>
    <xf numFmtId="0" fontId="0" fillId="10" borderId="32" xfId="0" applyFill="1" applyBorder="1" applyAlignment="1">
      <alignment/>
    </xf>
    <xf numFmtId="3" fontId="0" fillId="10" borderId="20" xfId="0" applyNumberFormat="1" applyFill="1" applyBorder="1" applyAlignment="1">
      <alignment/>
    </xf>
    <xf numFmtId="164" fontId="2" fillId="10" borderId="53" xfId="0" applyNumberFormat="1" applyFont="1" applyFill="1" applyBorder="1" applyAlignment="1">
      <alignment/>
    </xf>
    <xf numFmtId="3" fontId="0" fillId="10" borderId="52" xfId="0" applyNumberFormat="1" applyFill="1" applyBorder="1" applyAlignment="1">
      <alignment/>
    </xf>
    <xf numFmtId="3" fontId="6" fillId="10" borderId="53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0"/>
  <sheetViews>
    <sheetView zoomScalePageLayoutView="0" workbookViewId="0" topLeftCell="A1">
      <selection activeCell="F106" sqref="F106"/>
    </sheetView>
  </sheetViews>
  <sheetFormatPr defaultColWidth="9.00390625" defaultRowHeight="12.75"/>
  <cols>
    <col min="1" max="1" width="6.25390625" style="0" customWidth="1"/>
    <col min="2" max="2" width="0.37109375" style="0" customWidth="1"/>
    <col min="3" max="3" width="33.75390625" style="0" customWidth="1"/>
    <col min="4" max="4" width="11.375" style="0" customWidth="1"/>
    <col min="5" max="5" width="14.625" style="0" customWidth="1"/>
    <col min="6" max="6" width="14.25390625" style="0" customWidth="1"/>
    <col min="7" max="7" width="14.75390625" style="0" customWidth="1"/>
    <col min="8" max="8" width="0.2421875" style="0" customWidth="1"/>
  </cols>
  <sheetData>
    <row r="1" spans="3:4" ht="23.25">
      <c r="C1" s="140" t="s">
        <v>184</v>
      </c>
      <c r="D1" s="138"/>
    </row>
    <row r="2" ht="15.75">
      <c r="C2" s="153" t="s">
        <v>192</v>
      </c>
    </row>
    <row r="3" ht="15.75">
      <c r="C3" s="2" t="s">
        <v>193</v>
      </c>
    </row>
    <row r="4" ht="15.75">
      <c r="C4" s="2"/>
    </row>
    <row r="5" ht="13.5" thickBot="1"/>
    <row r="6" spans="3:10" ht="18.75" customHeight="1" thickBot="1">
      <c r="C6" s="229" t="s">
        <v>27</v>
      </c>
      <c r="D6" s="230"/>
      <c r="E6" s="230"/>
      <c r="F6" s="230"/>
      <c r="G6" s="231"/>
      <c r="H6" s="6"/>
      <c r="I6" s="33"/>
      <c r="J6" s="34"/>
    </row>
    <row r="7" spans="3:8" ht="15" customHeight="1">
      <c r="C7" s="232" t="s">
        <v>136</v>
      </c>
      <c r="D7" s="232" t="s">
        <v>0</v>
      </c>
      <c r="E7" s="151" t="s">
        <v>176</v>
      </c>
      <c r="F7" s="104" t="s">
        <v>185</v>
      </c>
      <c r="G7" s="104" t="s">
        <v>194</v>
      </c>
      <c r="H7" s="22"/>
    </row>
    <row r="8" spans="3:8" ht="15.75" customHeight="1" thickBot="1">
      <c r="C8" s="233"/>
      <c r="D8" s="233"/>
      <c r="E8" s="152" t="s">
        <v>138</v>
      </c>
      <c r="F8" s="105" t="s">
        <v>137</v>
      </c>
      <c r="G8" s="105" t="s">
        <v>137</v>
      </c>
      <c r="H8" s="22"/>
    </row>
    <row r="9" spans="3:8" ht="13.5" thickBot="1">
      <c r="C9" s="37" t="s">
        <v>18</v>
      </c>
      <c r="D9" s="69"/>
      <c r="E9" s="40"/>
      <c r="F9" s="40"/>
      <c r="G9" s="41"/>
      <c r="H9" s="22"/>
    </row>
    <row r="10" spans="3:8" ht="12.75">
      <c r="C10" s="13"/>
      <c r="D10" s="13"/>
      <c r="E10" s="192"/>
      <c r="F10" s="13"/>
      <c r="G10" s="13"/>
      <c r="H10" s="22"/>
    </row>
    <row r="11" spans="3:8" ht="12.75">
      <c r="C11" s="9" t="s">
        <v>22</v>
      </c>
      <c r="D11" s="7"/>
      <c r="E11" s="193"/>
      <c r="F11" s="7"/>
      <c r="G11" s="7"/>
      <c r="H11" s="22"/>
    </row>
    <row r="12" spans="3:8" ht="12.75">
      <c r="C12" s="9" t="s">
        <v>23</v>
      </c>
      <c r="D12" s="7"/>
      <c r="E12" s="193"/>
      <c r="F12" s="7"/>
      <c r="G12" s="7"/>
      <c r="H12" s="22"/>
    </row>
    <row r="13" spans="3:8" ht="12.75">
      <c r="C13" s="7" t="s">
        <v>1</v>
      </c>
      <c r="D13" s="7">
        <v>111003</v>
      </c>
      <c r="E13" s="193">
        <v>140500</v>
      </c>
      <c r="F13" s="7">
        <v>136600</v>
      </c>
      <c r="G13" s="7">
        <v>146600</v>
      </c>
      <c r="H13" s="22"/>
    </row>
    <row r="14" spans="3:8" ht="12.75">
      <c r="C14" s="7" t="s">
        <v>24</v>
      </c>
      <c r="D14" s="7"/>
      <c r="E14" s="193"/>
      <c r="F14" s="7"/>
      <c r="G14" s="7"/>
      <c r="H14" s="22"/>
    </row>
    <row r="15" spans="3:8" ht="12.75">
      <c r="C15" s="7" t="s">
        <v>11</v>
      </c>
      <c r="D15" s="7">
        <v>121001</v>
      </c>
      <c r="E15" s="193">
        <v>12500</v>
      </c>
      <c r="F15" s="7">
        <v>11500</v>
      </c>
      <c r="G15" s="7">
        <v>12100</v>
      </c>
      <c r="H15" s="22"/>
    </row>
    <row r="16" spans="3:8" ht="12.75">
      <c r="C16" s="7" t="s">
        <v>12</v>
      </c>
      <c r="D16" s="7">
        <v>121002</v>
      </c>
      <c r="E16" s="193">
        <v>14700</v>
      </c>
      <c r="F16" s="7">
        <v>15100</v>
      </c>
      <c r="G16" s="7">
        <v>15600</v>
      </c>
      <c r="H16" s="22"/>
    </row>
    <row r="17" spans="3:8" ht="12.75">
      <c r="C17" s="7" t="s">
        <v>13</v>
      </c>
      <c r="D17" s="7">
        <v>121003</v>
      </c>
      <c r="E17" s="193">
        <v>25</v>
      </c>
      <c r="F17" s="7">
        <v>30</v>
      </c>
      <c r="G17" s="7">
        <v>25</v>
      </c>
      <c r="H17" s="22"/>
    </row>
    <row r="18" spans="3:8" ht="12.75">
      <c r="C18" s="7" t="s">
        <v>49</v>
      </c>
      <c r="D18" s="7"/>
      <c r="E18" s="193"/>
      <c r="F18" s="7"/>
      <c r="G18" s="7"/>
      <c r="H18" s="22"/>
    </row>
    <row r="19" spans="3:8" ht="12.75">
      <c r="C19" s="7" t="s">
        <v>14</v>
      </c>
      <c r="D19" s="7">
        <v>133001</v>
      </c>
      <c r="E19" s="193">
        <v>600</v>
      </c>
      <c r="F19" s="7">
        <v>850</v>
      </c>
      <c r="G19" s="7">
        <v>800</v>
      </c>
      <c r="H19" s="22"/>
    </row>
    <row r="20" spans="3:8" ht="12.75">
      <c r="C20" s="7" t="s">
        <v>16</v>
      </c>
      <c r="D20" s="7">
        <v>133003</v>
      </c>
      <c r="E20" s="193">
        <v>3000</v>
      </c>
      <c r="F20" s="7">
        <v>3000</v>
      </c>
      <c r="G20" s="7">
        <v>3000</v>
      </c>
      <c r="H20" s="22"/>
    </row>
    <row r="21" spans="3:8" ht="12.75">
      <c r="C21" s="7" t="s">
        <v>17</v>
      </c>
      <c r="D21" s="7">
        <v>133012</v>
      </c>
      <c r="E21" s="193">
        <v>360</v>
      </c>
      <c r="F21" s="7">
        <v>360</v>
      </c>
      <c r="G21" s="7">
        <v>500</v>
      </c>
      <c r="H21" s="22"/>
    </row>
    <row r="22" spans="3:8" ht="12.75">
      <c r="C22" s="7" t="s">
        <v>15</v>
      </c>
      <c r="D22" s="7">
        <v>133013</v>
      </c>
      <c r="E22" s="193">
        <v>11100</v>
      </c>
      <c r="F22" s="7">
        <v>11400</v>
      </c>
      <c r="G22" s="7">
        <v>11800</v>
      </c>
      <c r="H22" s="22"/>
    </row>
    <row r="23" spans="3:12" ht="13.5" thickBot="1">
      <c r="C23" s="70"/>
      <c r="D23" s="70"/>
      <c r="E23" s="72">
        <f>SUM(E13:E22)</f>
        <v>182785</v>
      </c>
      <c r="F23" s="72">
        <f>SUM(F13:F22)</f>
        <v>178840</v>
      </c>
      <c r="G23" s="72">
        <f>SUM(G13:G22)</f>
        <v>190425</v>
      </c>
      <c r="H23" s="22"/>
      <c r="L23" s="191"/>
    </row>
    <row r="24" spans="3:8" ht="13.5" thickBot="1">
      <c r="C24" s="42" t="s">
        <v>19</v>
      </c>
      <c r="D24" s="38"/>
      <c r="E24" s="39"/>
      <c r="F24" s="38"/>
      <c r="G24" s="43"/>
      <c r="H24" s="22"/>
    </row>
    <row r="25" spans="3:8" ht="12.75">
      <c r="C25" s="15" t="s">
        <v>25</v>
      </c>
      <c r="D25" s="13"/>
      <c r="E25" s="194"/>
      <c r="F25" s="13"/>
      <c r="G25" s="13"/>
      <c r="H25" s="22"/>
    </row>
    <row r="26" spans="3:8" ht="12.75">
      <c r="C26" s="9" t="s">
        <v>26</v>
      </c>
      <c r="D26" s="7"/>
      <c r="E26" s="195"/>
      <c r="F26" s="7"/>
      <c r="G26" s="7"/>
      <c r="H26" s="22"/>
    </row>
    <row r="27" spans="3:8" ht="12.75">
      <c r="C27" s="7" t="s">
        <v>20</v>
      </c>
      <c r="D27" s="7">
        <v>212002</v>
      </c>
      <c r="E27" s="195">
        <v>1300</v>
      </c>
      <c r="F27" s="7">
        <v>1400</v>
      </c>
      <c r="G27" s="7">
        <v>1400</v>
      </c>
      <c r="H27" s="22"/>
    </row>
    <row r="28" spans="3:8" ht="12.75">
      <c r="C28" s="7" t="s">
        <v>154</v>
      </c>
      <c r="D28" s="7">
        <v>212003</v>
      </c>
      <c r="E28" s="195">
        <v>1000</v>
      </c>
      <c r="F28" s="7">
        <v>1100</v>
      </c>
      <c r="G28" s="7">
        <v>1500</v>
      </c>
      <c r="H28" s="22"/>
    </row>
    <row r="29" spans="3:8" ht="12.75">
      <c r="C29" s="7" t="s">
        <v>21</v>
      </c>
      <c r="D29" s="7">
        <v>212004</v>
      </c>
      <c r="E29" s="195">
        <v>200</v>
      </c>
      <c r="F29" s="7">
        <v>200</v>
      </c>
      <c r="G29" s="7">
        <v>730</v>
      </c>
      <c r="H29" s="22"/>
    </row>
    <row r="30" spans="3:8" ht="13.5" thickBot="1">
      <c r="C30" s="70"/>
      <c r="D30" s="70"/>
      <c r="E30" s="196">
        <f>SUM(E27:E29)</f>
        <v>2500</v>
      </c>
      <c r="F30" s="72">
        <f>SUM(F27:F29)</f>
        <v>2700</v>
      </c>
      <c r="G30" s="72">
        <f>SUM(G27:G29)</f>
        <v>3630</v>
      </c>
      <c r="H30" s="22"/>
    </row>
    <row r="31" spans="3:8" ht="13.5" thickBot="1">
      <c r="C31" s="44" t="s">
        <v>105</v>
      </c>
      <c r="D31" s="38"/>
      <c r="E31" s="39"/>
      <c r="F31" s="38"/>
      <c r="G31" s="43"/>
      <c r="H31" s="22"/>
    </row>
    <row r="32" spans="3:8" ht="12.75">
      <c r="C32" s="13" t="s">
        <v>28</v>
      </c>
      <c r="D32" s="13">
        <v>221004</v>
      </c>
      <c r="E32" s="194">
        <v>210</v>
      </c>
      <c r="F32" s="13">
        <v>190</v>
      </c>
      <c r="G32" s="13">
        <v>350</v>
      </c>
      <c r="H32" s="22"/>
    </row>
    <row r="33" spans="3:8" ht="12.75">
      <c r="C33" s="13" t="s">
        <v>140</v>
      </c>
      <c r="D33" s="13">
        <v>221004</v>
      </c>
      <c r="E33" s="194">
        <v>180</v>
      </c>
      <c r="F33" s="13">
        <v>180</v>
      </c>
      <c r="G33" s="13">
        <v>210</v>
      </c>
      <c r="H33" s="22"/>
    </row>
    <row r="34" spans="3:8" ht="12.75">
      <c r="C34" s="7" t="s">
        <v>29</v>
      </c>
      <c r="D34" s="7">
        <v>221004</v>
      </c>
      <c r="E34" s="195">
        <v>700</v>
      </c>
      <c r="F34" s="7">
        <v>890</v>
      </c>
      <c r="G34" s="7">
        <v>850</v>
      </c>
      <c r="H34" s="22"/>
    </row>
    <row r="35" spans="3:8" ht="12.75">
      <c r="C35" s="7" t="s">
        <v>30</v>
      </c>
      <c r="D35" s="7">
        <v>221004</v>
      </c>
      <c r="E35" s="195">
        <v>250</v>
      </c>
      <c r="F35" s="7">
        <v>250</v>
      </c>
      <c r="G35" s="7">
        <v>310</v>
      </c>
      <c r="H35" s="22"/>
    </row>
    <row r="36" spans="3:8" ht="12.75">
      <c r="C36" s="7" t="s">
        <v>195</v>
      </c>
      <c r="D36" s="7">
        <v>221004</v>
      </c>
      <c r="E36" s="195">
        <v>980</v>
      </c>
      <c r="F36" s="7">
        <v>780</v>
      </c>
      <c r="G36" s="7">
        <v>950</v>
      </c>
      <c r="H36" s="22"/>
    </row>
    <row r="37" spans="3:8" ht="12.75">
      <c r="C37" s="7" t="s">
        <v>141</v>
      </c>
      <c r="D37" s="7">
        <v>223001</v>
      </c>
      <c r="E37" s="195">
        <v>300</v>
      </c>
      <c r="F37" s="7">
        <v>300</v>
      </c>
      <c r="G37" s="7">
        <v>300</v>
      </c>
      <c r="H37" s="22"/>
    </row>
    <row r="38" spans="3:8" ht="12.75">
      <c r="C38" s="7" t="s">
        <v>142</v>
      </c>
      <c r="D38" s="7">
        <v>223001</v>
      </c>
      <c r="E38" s="195">
        <v>600</v>
      </c>
      <c r="F38" s="7">
        <v>600</v>
      </c>
      <c r="G38" s="7">
        <v>650</v>
      </c>
      <c r="H38" s="22"/>
    </row>
    <row r="39" spans="3:8" ht="12.75">
      <c r="C39" s="7" t="s">
        <v>31</v>
      </c>
      <c r="D39" s="7">
        <v>223001</v>
      </c>
      <c r="E39" s="195">
        <v>400</v>
      </c>
      <c r="F39" s="7">
        <v>400</v>
      </c>
      <c r="G39" s="7">
        <v>500</v>
      </c>
      <c r="H39" s="22"/>
    </row>
    <row r="40" spans="3:8" ht="12.75">
      <c r="C40" s="7" t="s">
        <v>143</v>
      </c>
      <c r="D40" s="7">
        <v>223001</v>
      </c>
      <c r="E40" s="195">
        <v>60</v>
      </c>
      <c r="F40" s="7">
        <v>60</v>
      </c>
      <c r="G40" s="7">
        <v>50</v>
      </c>
      <c r="H40" s="22"/>
    </row>
    <row r="41" spans="3:8" ht="12.75">
      <c r="C41" s="7" t="s">
        <v>158</v>
      </c>
      <c r="D41" s="7">
        <v>223001</v>
      </c>
      <c r="E41" s="195">
        <v>2000</v>
      </c>
      <c r="F41" s="7">
        <v>2000</v>
      </c>
      <c r="G41" s="7">
        <v>2500</v>
      </c>
      <c r="H41" s="22"/>
    </row>
    <row r="42" spans="3:8" ht="12.75">
      <c r="C42" s="7" t="s">
        <v>32</v>
      </c>
      <c r="D42" s="7">
        <v>223002</v>
      </c>
      <c r="E42" s="195">
        <v>1200</v>
      </c>
      <c r="F42" s="7">
        <v>1200</v>
      </c>
      <c r="G42" s="7">
        <v>2100</v>
      </c>
      <c r="H42" s="22"/>
    </row>
    <row r="43" spans="3:8" ht="12.75">
      <c r="C43" s="7" t="s">
        <v>144</v>
      </c>
      <c r="D43" s="7">
        <v>223002</v>
      </c>
      <c r="E43" s="195">
        <v>600</v>
      </c>
      <c r="F43" s="7">
        <v>600</v>
      </c>
      <c r="G43" s="7">
        <v>650</v>
      </c>
      <c r="H43" s="22"/>
    </row>
    <row r="44" spans="3:8" ht="12.75">
      <c r="C44" s="7" t="s">
        <v>145</v>
      </c>
      <c r="D44" s="7">
        <v>223003</v>
      </c>
      <c r="E44" s="195">
        <v>1200</v>
      </c>
      <c r="F44" s="7">
        <v>1200</v>
      </c>
      <c r="G44" s="7">
        <v>1800</v>
      </c>
      <c r="H44" s="22"/>
    </row>
    <row r="45" spans="3:11" ht="13.5" thickBot="1">
      <c r="C45" s="70"/>
      <c r="D45" s="70"/>
      <c r="E45" s="71">
        <f>SUM(E32:E44)</f>
        <v>8680</v>
      </c>
      <c r="F45" s="72">
        <f>SUM(F32:F44)</f>
        <v>8650</v>
      </c>
      <c r="G45" s="72">
        <f>SUM(G32:G44)</f>
        <v>11220</v>
      </c>
      <c r="H45" s="22"/>
      <c r="K45" s="46"/>
    </row>
    <row r="46" spans="3:8" ht="13.5" thickBot="1">
      <c r="C46" s="44" t="s">
        <v>139</v>
      </c>
      <c r="D46" s="38"/>
      <c r="E46" s="39"/>
      <c r="F46" s="38"/>
      <c r="G46" s="43"/>
      <c r="H46" s="22"/>
    </row>
    <row r="47" spans="3:8" ht="12.75">
      <c r="C47" s="7" t="s">
        <v>33</v>
      </c>
      <c r="D47" s="7">
        <v>243000</v>
      </c>
      <c r="E47" s="195">
        <v>120</v>
      </c>
      <c r="F47" s="7">
        <v>120</v>
      </c>
      <c r="G47" s="7">
        <v>120</v>
      </c>
      <c r="H47" s="22"/>
    </row>
    <row r="48" spans="3:8" ht="12.75">
      <c r="C48" s="73"/>
      <c r="D48" s="73"/>
      <c r="E48" s="197">
        <f>SUM(E47)</f>
        <v>120</v>
      </c>
      <c r="F48" s="74">
        <v>120</v>
      </c>
      <c r="G48" s="74">
        <v>120</v>
      </c>
      <c r="H48" s="22"/>
    </row>
    <row r="49" spans="3:8" ht="12.75">
      <c r="C49" s="7" t="s">
        <v>147</v>
      </c>
      <c r="D49" s="7">
        <v>292</v>
      </c>
      <c r="E49" s="195"/>
      <c r="F49" s="7"/>
      <c r="G49" s="7"/>
      <c r="H49" s="22"/>
    </row>
    <row r="50" spans="3:8" ht="12.75">
      <c r="C50" s="7" t="s">
        <v>146</v>
      </c>
      <c r="D50" s="7">
        <v>292017</v>
      </c>
      <c r="E50" s="195">
        <v>200</v>
      </c>
      <c r="F50" s="7">
        <v>400</v>
      </c>
      <c r="G50" s="7">
        <v>400</v>
      </c>
      <c r="H50" s="22"/>
    </row>
    <row r="51" spans="3:8" ht="12.75">
      <c r="C51" s="10" t="s">
        <v>171</v>
      </c>
      <c r="D51" s="10">
        <v>292017</v>
      </c>
      <c r="E51" s="198">
        <v>1200</v>
      </c>
      <c r="F51" s="10">
        <v>1300</v>
      </c>
      <c r="G51" s="10">
        <v>900</v>
      </c>
      <c r="H51" s="22"/>
    </row>
    <row r="52" spans="3:8" ht="12.75">
      <c r="C52" s="75" t="s">
        <v>172</v>
      </c>
      <c r="D52" s="10">
        <v>292027</v>
      </c>
      <c r="E52" s="198">
        <v>18000</v>
      </c>
      <c r="F52" s="10">
        <v>18000</v>
      </c>
      <c r="G52" s="10">
        <v>18000</v>
      </c>
      <c r="H52" s="22"/>
    </row>
    <row r="53" spans="3:8" ht="13.5" thickBot="1">
      <c r="C53" s="70"/>
      <c r="D53" s="70"/>
      <c r="E53" s="71">
        <v>19400</v>
      </c>
      <c r="F53" s="72">
        <v>19700</v>
      </c>
      <c r="G53" s="72">
        <v>19300</v>
      </c>
      <c r="H53" s="22"/>
    </row>
    <row r="54" spans="3:8" ht="13.5" thickBot="1">
      <c r="C54" s="42" t="s">
        <v>34</v>
      </c>
      <c r="D54" s="38"/>
      <c r="E54" s="39"/>
      <c r="F54" s="38"/>
      <c r="G54" s="43"/>
      <c r="H54" s="22"/>
    </row>
    <row r="55" spans="3:8" ht="12.75">
      <c r="C55" s="9" t="s">
        <v>2</v>
      </c>
      <c r="D55" s="7">
        <v>312012</v>
      </c>
      <c r="E55" s="195"/>
      <c r="F55" s="7"/>
      <c r="G55" s="7"/>
      <c r="H55" s="22"/>
    </row>
    <row r="56" spans="3:8" ht="12.75">
      <c r="C56" s="7" t="s">
        <v>159</v>
      </c>
      <c r="D56" s="7">
        <v>312012</v>
      </c>
      <c r="E56" s="199">
        <v>400</v>
      </c>
      <c r="F56" s="7">
        <v>400</v>
      </c>
      <c r="G56" s="7">
        <v>700</v>
      </c>
      <c r="H56" s="22"/>
    </row>
    <row r="57" spans="3:8" ht="12.75">
      <c r="C57" s="7" t="s">
        <v>149</v>
      </c>
      <c r="D57" s="7">
        <v>312012</v>
      </c>
      <c r="E57" s="199">
        <v>43000</v>
      </c>
      <c r="F57" s="7">
        <v>32800</v>
      </c>
      <c r="G57" s="7">
        <v>42000</v>
      </c>
      <c r="H57" s="22"/>
    </row>
    <row r="58" spans="3:8" ht="12.75">
      <c r="C58" s="7" t="s">
        <v>196</v>
      </c>
      <c r="D58" s="7">
        <v>312012</v>
      </c>
      <c r="E58" s="199">
        <v>15000</v>
      </c>
      <c r="F58" s="7">
        <v>15000</v>
      </c>
      <c r="G58" s="7">
        <v>15500</v>
      </c>
      <c r="H58" s="22"/>
    </row>
    <row r="59" spans="3:8" ht="12.75">
      <c r="C59" s="7" t="s">
        <v>148</v>
      </c>
      <c r="D59" s="7">
        <v>312012</v>
      </c>
      <c r="E59" s="199">
        <v>690</v>
      </c>
      <c r="F59" s="7">
        <v>660</v>
      </c>
      <c r="G59" s="7">
        <v>690</v>
      </c>
      <c r="H59" s="22"/>
    </row>
    <row r="60" spans="3:8" ht="12.75">
      <c r="C60" s="7" t="s">
        <v>35</v>
      </c>
      <c r="D60" s="7">
        <v>312012</v>
      </c>
      <c r="E60" s="199">
        <v>750</v>
      </c>
      <c r="F60" s="7">
        <v>750</v>
      </c>
      <c r="G60" s="7">
        <v>100</v>
      </c>
      <c r="H60" s="22"/>
    </row>
    <row r="61" spans="3:8" ht="12.75">
      <c r="C61" s="7" t="s">
        <v>36</v>
      </c>
      <c r="D61" s="7">
        <v>312012</v>
      </c>
      <c r="E61" s="199">
        <v>40</v>
      </c>
      <c r="F61" s="7">
        <v>40</v>
      </c>
      <c r="G61" s="7">
        <v>35</v>
      </c>
      <c r="H61" s="22"/>
    </row>
    <row r="62" spans="3:8" ht="12.75">
      <c r="C62" s="7" t="s">
        <v>150</v>
      </c>
      <c r="D62" s="7">
        <v>312012</v>
      </c>
      <c r="E62" s="199">
        <v>600</v>
      </c>
      <c r="F62" s="7">
        <v>600</v>
      </c>
      <c r="G62" s="7">
        <v>650</v>
      </c>
      <c r="H62" s="22"/>
    </row>
    <row r="63" spans="3:8" ht="12.75">
      <c r="C63" s="7" t="s">
        <v>151</v>
      </c>
      <c r="D63" s="7">
        <v>312012</v>
      </c>
      <c r="E63" s="199">
        <v>100</v>
      </c>
      <c r="F63" s="7">
        <v>100</v>
      </c>
      <c r="G63" s="7">
        <v>200</v>
      </c>
      <c r="H63" s="22"/>
    </row>
    <row r="64" spans="3:8" ht="12.75">
      <c r="C64" s="7" t="s">
        <v>152</v>
      </c>
      <c r="D64" s="7">
        <v>312012</v>
      </c>
      <c r="E64" s="199">
        <v>650</v>
      </c>
      <c r="F64" s="7">
        <v>650</v>
      </c>
      <c r="G64" s="7">
        <v>900</v>
      </c>
      <c r="H64" s="22"/>
    </row>
    <row r="65" spans="3:8" ht="12.75">
      <c r="C65" s="7" t="s">
        <v>153</v>
      </c>
      <c r="D65" s="7">
        <v>312012</v>
      </c>
      <c r="E65" s="199">
        <v>250</v>
      </c>
      <c r="F65" s="7">
        <v>250</v>
      </c>
      <c r="G65" s="7">
        <v>250</v>
      </c>
      <c r="H65" s="19"/>
    </row>
    <row r="66" spans="3:8" ht="12.75">
      <c r="C66" s="7" t="s">
        <v>197</v>
      </c>
      <c r="D66" s="7">
        <v>312012</v>
      </c>
      <c r="E66" s="199">
        <v>7200</v>
      </c>
      <c r="F66" s="7">
        <v>7200</v>
      </c>
      <c r="G66" s="7">
        <v>7200</v>
      </c>
      <c r="H66" s="19"/>
    </row>
    <row r="67" spans="3:8" ht="12.75">
      <c r="C67" s="7" t="s">
        <v>157</v>
      </c>
      <c r="D67" s="7">
        <v>312012</v>
      </c>
      <c r="E67" s="199">
        <v>680</v>
      </c>
      <c r="F67" s="7">
        <v>680</v>
      </c>
      <c r="G67" s="7">
        <v>650</v>
      </c>
      <c r="H67" s="19"/>
    </row>
    <row r="68" spans="2:8" ht="13.5" thickBot="1">
      <c r="B68" s="21"/>
      <c r="C68" s="10" t="s">
        <v>177</v>
      </c>
      <c r="D68" s="10">
        <v>312012</v>
      </c>
      <c r="E68" s="200">
        <v>1600</v>
      </c>
      <c r="F68" s="10">
        <v>1600</v>
      </c>
      <c r="G68" s="10">
        <v>200</v>
      </c>
      <c r="H68" s="19"/>
    </row>
    <row r="69" spans="3:8" ht="12.75">
      <c r="C69" s="73"/>
      <c r="D69" s="73"/>
      <c r="E69" s="74">
        <f>SUM(E56:E68)</f>
        <v>70960</v>
      </c>
      <c r="F69" s="74">
        <f>SUM(F56:F68)</f>
        <v>60730</v>
      </c>
      <c r="G69" s="74">
        <f>SUM(G56:G68)</f>
        <v>69075</v>
      </c>
      <c r="H69" s="20"/>
    </row>
    <row r="70" spans="3:8" ht="13.5" thickBot="1">
      <c r="C70" s="178"/>
      <c r="D70" s="176"/>
      <c r="E70" s="179"/>
      <c r="F70" s="179"/>
      <c r="G70" s="180"/>
      <c r="H70" s="20"/>
    </row>
    <row r="71" spans="2:9" ht="16.5" thickBot="1">
      <c r="B71" s="11"/>
      <c r="C71" s="181" t="s">
        <v>191</v>
      </c>
      <c r="D71" s="48"/>
      <c r="E71" s="182">
        <v>284445</v>
      </c>
      <c r="F71" s="183">
        <v>270740</v>
      </c>
      <c r="G71" s="184">
        <v>293770</v>
      </c>
      <c r="H71" s="45"/>
      <c r="I71" s="46"/>
    </row>
    <row r="72" spans="3:8" ht="15.75">
      <c r="C72" s="185" t="s">
        <v>37</v>
      </c>
      <c r="D72" s="175"/>
      <c r="E72" s="186"/>
      <c r="F72" s="175"/>
      <c r="G72" s="187"/>
      <c r="H72" s="28"/>
    </row>
    <row r="73" spans="3:8" ht="13.5" thickBot="1">
      <c r="C73" s="188"/>
      <c r="D73" s="177"/>
      <c r="E73" s="189"/>
      <c r="F73" s="177"/>
      <c r="G73" s="190"/>
      <c r="H73" s="22"/>
    </row>
    <row r="74" spans="3:8" ht="13.5" thickBot="1">
      <c r="C74" s="49" t="s">
        <v>38</v>
      </c>
      <c r="D74" s="50"/>
      <c r="E74" s="51"/>
      <c r="F74" s="50"/>
      <c r="G74" s="52"/>
      <c r="H74" s="22"/>
    </row>
    <row r="75" spans="3:8" ht="12.75">
      <c r="C75" s="13" t="s">
        <v>39</v>
      </c>
      <c r="D75" s="13"/>
      <c r="E75" s="194"/>
      <c r="F75" s="13"/>
      <c r="G75" s="13"/>
      <c r="H75" s="22"/>
    </row>
    <row r="76" spans="3:8" ht="12.75">
      <c r="C76" s="7" t="s">
        <v>40</v>
      </c>
      <c r="D76" s="7"/>
      <c r="E76" s="195"/>
      <c r="F76" s="7"/>
      <c r="G76" s="7"/>
      <c r="H76" s="22"/>
    </row>
    <row r="77" spans="3:8" ht="12.75">
      <c r="C77" s="7" t="s">
        <v>186</v>
      </c>
      <c r="D77" s="7">
        <v>231001</v>
      </c>
      <c r="E77" s="195">
        <v>20000</v>
      </c>
      <c r="F77" s="7">
        <v>20000</v>
      </c>
      <c r="G77" s="7">
        <v>20000</v>
      </c>
      <c r="H77" s="22"/>
    </row>
    <row r="78" spans="3:8" ht="12.75">
      <c r="C78" s="104" t="s">
        <v>8</v>
      </c>
      <c r="D78" s="148"/>
      <c r="E78" s="149">
        <v>20000</v>
      </c>
      <c r="F78" s="150">
        <v>20000</v>
      </c>
      <c r="G78" s="104">
        <v>20000</v>
      </c>
      <c r="H78" s="22"/>
    </row>
    <row r="79" spans="3:8" ht="13.5" thickBot="1">
      <c r="C79" s="10"/>
      <c r="D79" s="10"/>
      <c r="E79" s="12"/>
      <c r="F79" s="10"/>
      <c r="G79" s="10"/>
      <c r="H79" s="22"/>
    </row>
    <row r="80" spans="3:8" ht="15">
      <c r="C80" s="61" t="s">
        <v>10</v>
      </c>
      <c r="D80" s="62"/>
      <c r="E80" s="63"/>
      <c r="F80" s="62"/>
      <c r="G80" s="64"/>
      <c r="H80" s="22"/>
    </row>
    <row r="81" spans="3:8" ht="13.5" thickBot="1">
      <c r="C81" s="53"/>
      <c r="D81" s="54"/>
      <c r="E81" s="55"/>
      <c r="F81" s="54"/>
      <c r="G81" s="56"/>
      <c r="H81" s="22"/>
    </row>
    <row r="82" spans="3:8" ht="12.75">
      <c r="C82" s="57" t="s">
        <v>131</v>
      </c>
      <c r="D82" s="58"/>
      <c r="E82" s="59"/>
      <c r="F82" s="58"/>
      <c r="G82" s="60"/>
      <c r="H82" s="22"/>
    </row>
    <row r="83" spans="3:8" ht="12.75">
      <c r="C83" s="13" t="s">
        <v>155</v>
      </c>
      <c r="D83" s="13"/>
      <c r="E83" s="201"/>
      <c r="F83" s="13"/>
      <c r="G83" s="13"/>
      <c r="H83" s="22"/>
    </row>
    <row r="84" spans="3:8" ht="12.75">
      <c r="C84" s="7" t="s">
        <v>156</v>
      </c>
      <c r="D84" s="7">
        <v>454001</v>
      </c>
      <c r="E84" s="202">
        <v>31000</v>
      </c>
      <c r="F84" s="14">
        <v>35000</v>
      </c>
      <c r="G84" s="14">
        <v>40000</v>
      </c>
      <c r="H84" s="22"/>
    </row>
    <row r="85" spans="3:8" ht="13.5" thickBot="1">
      <c r="C85" s="23"/>
      <c r="D85" s="10"/>
      <c r="E85" s="203">
        <v>31000</v>
      </c>
      <c r="F85" s="35">
        <v>35000</v>
      </c>
      <c r="G85" s="35">
        <v>40000</v>
      </c>
      <c r="H85" s="22"/>
    </row>
    <row r="86" spans="3:8" ht="13.5" thickBot="1">
      <c r="C86" s="44" t="s">
        <v>41</v>
      </c>
      <c r="D86" s="38"/>
      <c r="E86" s="38"/>
      <c r="F86" s="38"/>
      <c r="G86" s="43"/>
      <c r="H86" s="22"/>
    </row>
    <row r="87" spans="3:8" ht="12.75">
      <c r="C87" s="24"/>
      <c r="D87" s="13"/>
      <c r="E87" s="13"/>
      <c r="F87" s="13"/>
      <c r="G87" s="13"/>
      <c r="H87" s="22"/>
    </row>
    <row r="88" spans="3:8" ht="12.75">
      <c r="C88" s="16" t="s">
        <v>42</v>
      </c>
      <c r="D88" s="7"/>
      <c r="E88" s="7"/>
      <c r="F88" s="7"/>
      <c r="G88" s="7"/>
      <c r="H88" s="22"/>
    </row>
    <row r="89" spans="3:8" ht="12.75">
      <c r="C89" s="16" t="s">
        <v>43</v>
      </c>
      <c r="D89" s="7"/>
      <c r="E89" s="7"/>
      <c r="F89" s="7"/>
      <c r="G89" s="7"/>
      <c r="H89" s="22"/>
    </row>
    <row r="90" spans="3:8" ht="13.5" thickBot="1">
      <c r="C90" s="16" t="s">
        <v>44</v>
      </c>
      <c r="D90" s="7">
        <v>513001</v>
      </c>
      <c r="E90" s="7">
        <v>0</v>
      </c>
      <c r="F90" s="7">
        <v>0</v>
      </c>
      <c r="G90" s="7">
        <v>0</v>
      </c>
      <c r="H90" s="22"/>
    </row>
    <row r="91" spans="3:8" ht="13.5" thickBot="1">
      <c r="C91" s="65" t="s">
        <v>9</v>
      </c>
      <c r="D91" s="66"/>
      <c r="E91" s="67">
        <v>31000</v>
      </c>
      <c r="F91" s="68">
        <v>35000</v>
      </c>
      <c r="G91" s="137">
        <v>40000</v>
      </c>
      <c r="H91" s="22"/>
    </row>
    <row r="92" spans="3:8" ht="12.75">
      <c r="C92" s="13"/>
      <c r="D92" s="13"/>
      <c r="E92" s="13"/>
      <c r="F92" s="13"/>
      <c r="G92" s="13"/>
      <c r="H92" s="22"/>
    </row>
    <row r="93" spans="3:10" ht="16.5" thickBot="1">
      <c r="C93" s="173" t="s">
        <v>45</v>
      </c>
      <c r="D93" s="73"/>
      <c r="E93" s="174"/>
      <c r="F93" s="73"/>
      <c r="G93" s="73"/>
      <c r="H93" s="20"/>
      <c r="J93" s="5"/>
    </row>
    <row r="94" spans="3:8" ht="13.5" thickBot="1">
      <c r="C94" s="7" t="s">
        <v>46</v>
      </c>
      <c r="D94" s="7"/>
      <c r="E94" s="204">
        <v>284445</v>
      </c>
      <c r="F94" s="14">
        <v>270740</v>
      </c>
      <c r="G94" s="14">
        <v>293770</v>
      </c>
      <c r="H94" s="30"/>
    </row>
    <row r="95" spans="3:8" ht="12.75">
      <c r="C95" s="7" t="s">
        <v>47</v>
      </c>
      <c r="D95" s="7"/>
      <c r="E95" s="204">
        <v>20000</v>
      </c>
      <c r="F95" s="14">
        <v>20000</v>
      </c>
      <c r="G95" s="7">
        <v>20000</v>
      </c>
      <c r="H95" s="31"/>
    </row>
    <row r="96" spans="3:8" ht="13.5" thickBot="1">
      <c r="C96" s="10" t="s">
        <v>48</v>
      </c>
      <c r="D96" s="10"/>
      <c r="E96" s="203">
        <v>31000</v>
      </c>
      <c r="F96" s="32">
        <v>35000</v>
      </c>
      <c r="G96" s="32">
        <v>40000</v>
      </c>
      <c r="H96" s="22"/>
    </row>
    <row r="97" spans="3:8" ht="12.75">
      <c r="C97" s="249"/>
      <c r="D97" s="47"/>
      <c r="E97" s="245"/>
      <c r="F97" s="252"/>
      <c r="G97" s="250"/>
      <c r="H97" s="19"/>
    </row>
    <row r="98" spans="3:8" ht="16.5" thickBot="1">
      <c r="C98" s="181" t="s">
        <v>135</v>
      </c>
      <c r="D98" s="48"/>
      <c r="E98" s="251">
        <v>335445</v>
      </c>
      <c r="F98" s="253">
        <v>325740</v>
      </c>
      <c r="G98" s="184">
        <v>353770</v>
      </c>
      <c r="H98" s="29"/>
    </row>
    <row r="99" spans="5:7" ht="12.75">
      <c r="E99" s="5"/>
      <c r="F99" s="5"/>
      <c r="G99" s="5"/>
    </row>
    <row r="100" ht="12.75">
      <c r="E100" s="76"/>
    </row>
    <row r="108" spans="3:4" ht="12.75">
      <c r="C108" s="4"/>
      <c r="D108" s="1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spans="3:5" ht="12.75">
      <c r="C122" s="4"/>
      <c r="E122" s="3"/>
    </row>
    <row r="126" ht="12.75">
      <c r="C126" s="1"/>
    </row>
    <row r="129" ht="12.75">
      <c r="C129" s="1"/>
    </row>
    <row r="133" ht="12.75">
      <c r="E133" s="5"/>
    </row>
    <row r="153" spans="3:4" ht="12.75">
      <c r="C153" s="4"/>
      <c r="D153" s="1"/>
    </row>
    <row r="154" ht="12.75">
      <c r="C154" s="4"/>
    </row>
    <row r="158" ht="12.75">
      <c r="C158" s="1"/>
    </row>
    <row r="160" ht="12.75">
      <c r="C160" s="4"/>
    </row>
  </sheetData>
  <sheetProtection/>
  <mergeCells count="3">
    <mergeCell ref="C6:G6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3.125" style="0" customWidth="1"/>
    <col min="2" max="2" width="11.625" style="0" customWidth="1"/>
    <col min="3" max="3" width="14.625" style="0" customWidth="1"/>
    <col min="4" max="4" width="14.125" style="0" customWidth="1"/>
    <col min="5" max="5" width="14.25390625" style="0" customWidth="1"/>
  </cols>
  <sheetData>
    <row r="1" spans="1:3" ht="23.25">
      <c r="A1" s="2"/>
      <c r="B1" s="138"/>
      <c r="C1" s="139"/>
    </row>
    <row r="2" ht="15.75">
      <c r="A2" s="140" t="s">
        <v>184</v>
      </c>
    </row>
    <row r="3" ht="15.75">
      <c r="A3" s="153" t="s">
        <v>192</v>
      </c>
    </row>
    <row r="4" ht="15.75">
      <c r="A4" s="2" t="s">
        <v>193</v>
      </c>
    </row>
    <row r="6" ht="13.5" thickBot="1"/>
    <row r="7" spans="1:5" ht="18">
      <c r="A7" s="234" t="s">
        <v>50</v>
      </c>
      <c r="B7" s="235"/>
      <c r="C7" s="235"/>
      <c r="D7" s="235"/>
      <c r="E7" s="236"/>
    </row>
    <row r="8" spans="1:5" ht="12.75">
      <c r="A8" s="237" t="s">
        <v>160</v>
      </c>
      <c r="B8" s="232" t="s">
        <v>51</v>
      </c>
      <c r="C8" s="146" t="s">
        <v>198</v>
      </c>
      <c r="D8" s="106" t="s">
        <v>176</v>
      </c>
      <c r="E8" s="107" t="s">
        <v>185</v>
      </c>
    </row>
    <row r="9" spans="1:5" ht="13.5" thickBot="1">
      <c r="A9" s="238"/>
      <c r="B9" s="233"/>
      <c r="C9" s="147" t="s">
        <v>161</v>
      </c>
      <c r="D9" s="108" t="s">
        <v>162</v>
      </c>
      <c r="E9" s="109" t="s">
        <v>162</v>
      </c>
    </row>
    <row r="10" spans="1:5" ht="13.5" thickBot="1">
      <c r="A10" s="98" t="s">
        <v>74</v>
      </c>
      <c r="B10" s="99"/>
      <c r="C10" s="99"/>
      <c r="D10" s="99"/>
      <c r="E10" s="100"/>
    </row>
    <row r="11" spans="1:5" ht="12.75">
      <c r="A11" s="80" t="s">
        <v>73</v>
      </c>
      <c r="B11" s="15">
        <v>610</v>
      </c>
      <c r="C11" s="201"/>
      <c r="D11" s="15"/>
      <c r="E11" s="78"/>
    </row>
    <row r="12" spans="1:5" ht="12.75">
      <c r="A12" s="81" t="s">
        <v>3</v>
      </c>
      <c r="B12" s="7">
        <v>611000</v>
      </c>
      <c r="C12" s="217">
        <v>34000</v>
      </c>
      <c r="D12" s="82">
        <v>24700</v>
      </c>
      <c r="E12" s="82">
        <v>35000</v>
      </c>
    </row>
    <row r="13" spans="1:5" ht="12.75">
      <c r="A13" s="81" t="s">
        <v>52</v>
      </c>
      <c r="B13" s="7">
        <v>614000</v>
      </c>
      <c r="C13" s="218">
        <v>500</v>
      </c>
      <c r="D13" s="83">
        <v>500</v>
      </c>
      <c r="E13" s="83">
        <v>800</v>
      </c>
    </row>
    <row r="14" spans="1:5" ht="12.75">
      <c r="A14" s="84" t="s">
        <v>59</v>
      </c>
      <c r="B14" s="9">
        <v>620</v>
      </c>
      <c r="C14" s="218"/>
      <c r="D14" s="83"/>
      <c r="E14" s="83"/>
    </row>
    <row r="15" spans="1:5" ht="12.75">
      <c r="A15" s="81" t="s">
        <v>4</v>
      </c>
      <c r="B15" s="7">
        <v>621000</v>
      </c>
      <c r="C15" s="218">
        <v>3500</v>
      </c>
      <c r="D15" s="83">
        <v>2980</v>
      </c>
      <c r="E15" s="83">
        <v>3250</v>
      </c>
    </row>
    <row r="16" spans="1:5" ht="12.75">
      <c r="A16" s="81" t="s">
        <v>53</v>
      </c>
      <c r="B16" s="7">
        <v>625001</v>
      </c>
      <c r="C16" s="218">
        <v>700</v>
      </c>
      <c r="D16" s="83">
        <v>720</v>
      </c>
      <c r="E16" s="83">
        <v>700</v>
      </c>
    </row>
    <row r="17" spans="1:5" ht="12.75">
      <c r="A17" s="81" t="s">
        <v>54</v>
      </c>
      <c r="B17" s="7">
        <v>625002</v>
      </c>
      <c r="C17" s="218">
        <v>3960</v>
      </c>
      <c r="D17" s="83">
        <v>3980</v>
      </c>
      <c r="E17" s="83">
        <v>4200</v>
      </c>
    </row>
    <row r="18" spans="1:5" ht="12.75">
      <c r="A18" s="81" t="s">
        <v>55</v>
      </c>
      <c r="B18" s="7">
        <v>625003</v>
      </c>
      <c r="C18" s="218">
        <v>250</v>
      </c>
      <c r="D18" s="83">
        <v>280</v>
      </c>
      <c r="E18" s="83">
        <v>250</v>
      </c>
    </row>
    <row r="19" spans="1:5" ht="12.75">
      <c r="A19" s="81" t="s">
        <v>56</v>
      </c>
      <c r="B19" s="7">
        <v>625004</v>
      </c>
      <c r="C19" s="218">
        <v>1340</v>
      </c>
      <c r="D19" s="83">
        <v>1350</v>
      </c>
      <c r="E19" s="83">
        <v>1340</v>
      </c>
    </row>
    <row r="20" spans="1:5" ht="12.75">
      <c r="A20" s="81" t="s">
        <v>57</v>
      </c>
      <c r="B20" s="7">
        <v>625005</v>
      </c>
      <c r="C20" s="218">
        <v>480</v>
      </c>
      <c r="D20" s="83">
        <v>500</v>
      </c>
      <c r="E20" s="83">
        <v>480</v>
      </c>
    </row>
    <row r="21" spans="1:5" ht="12.75">
      <c r="A21" s="81" t="s">
        <v>58</v>
      </c>
      <c r="B21" s="7">
        <v>625007</v>
      </c>
      <c r="C21" s="218">
        <v>1260</v>
      </c>
      <c r="D21" s="83">
        <v>1300</v>
      </c>
      <c r="E21" s="83">
        <v>1260</v>
      </c>
    </row>
    <row r="22" spans="1:5" ht="12.75">
      <c r="A22" s="81" t="s">
        <v>173</v>
      </c>
      <c r="B22" s="7">
        <v>627001</v>
      </c>
      <c r="C22" s="218">
        <v>170</v>
      </c>
      <c r="D22" s="83">
        <v>200</v>
      </c>
      <c r="E22" s="83">
        <v>170</v>
      </c>
    </row>
    <row r="23" spans="1:5" ht="12.75">
      <c r="A23" s="84" t="s">
        <v>60</v>
      </c>
      <c r="B23" s="9">
        <v>630</v>
      </c>
      <c r="C23" s="218"/>
      <c r="D23" s="83"/>
      <c r="E23" s="83"/>
    </row>
    <row r="24" spans="1:5" ht="12.75">
      <c r="A24" s="81" t="s">
        <v>5</v>
      </c>
      <c r="B24" s="7">
        <v>631001</v>
      </c>
      <c r="C24" s="218">
        <v>50</v>
      </c>
      <c r="D24" s="83">
        <v>50</v>
      </c>
      <c r="E24" s="83">
        <v>50</v>
      </c>
    </row>
    <row r="25" spans="1:5" ht="12.75">
      <c r="A25" s="81" t="s">
        <v>61</v>
      </c>
      <c r="B25" s="7">
        <v>632001</v>
      </c>
      <c r="C25" s="218">
        <v>7700</v>
      </c>
      <c r="D25" s="83">
        <v>8200</v>
      </c>
      <c r="E25" s="83">
        <v>8100</v>
      </c>
    </row>
    <row r="26" spans="1:5" ht="12.75">
      <c r="A26" s="81" t="s">
        <v>62</v>
      </c>
      <c r="B26" s="7">
        <v>632002</v>
      </c>
      <c r="C26" s="218">
        <v>950</v>
      </c>
      <c r="D26" s="83">
        <v>1000</v>
      </c>
      <c r="E26" s="83">
        <v>1050</v>
      </c>
    </row>
    <row r="27" spans="1:5" ht="12.75">
      <c r="A27" s="81" t="s">
        <v>63</v>
      </c>
      <c r="B27" s="7">
        <v>632003</v>
      </c>
      <c r="C27" s="218">
        <v>180</v>
      </c>
      <c r="D27" s="83">
        <v>200</v>
      </c>
      <c r="E27" s="83">
        <v>230</v>
      </c>
    </row>
    <row r="28" spans="1:5" ht="12.75">
      <c r="A28" s="81" t="s">
        <v>64</v>
      </c>
      <c r="B28" s="7">
        <v>633001</v>
      </c>
      <c r="C28" s="218">
        <v>150</v>
      </c>
      <c r="D28" s="83">
        <v>150</v>
      </c>
      <c r="E28" s="83">
        <v>180</v>
      </c>
    </row>
    <row r="29" spans="1:5" ht="12.75">
      <c r="A29" s="81" t="s">
        <v>66</v>
      </c>
      <c r="B29" s="7">
        <v>633002</v>
      </c>
      <c r="C29" s="218">
        <v>180</v>
      </c>
      <c r="D29" s="83">
        <v>180</v>
      </c>
      <c r="E29" s="83">
        <v>200</v>
      </c>
    </row>
    <row r="30" spans="1:5" ht="12.75">
      <c r="A30" s="81" t="s">
        <v>65</v>
      </c>
      <c r="B30" s="7">
        <v>633006</v>
      </c>
      <c r="C30" s="218">
        <v>1380</v>
      </c>
      <c r="D30" s="83">
        <v>1200</v>
      </c>
      <c r="E30" s="83">
        <v>1450</v>
      </c>
    </row>
    <row r="31" spans="1:5" ht="12.75">
      <c r="A31" s="81" t="s">
        <v>78</v>
      </c>
      <c r="B31" s="7">
        <v>633009</v>
      </c>
      <c r="C31" s="218">
        <v>250</v>
      </c>
      <c r="D31" s="83">
        <v>250</v>
      </c>
      <c r="E31" s="83">
        <v>250</v>
      </c>
    </row>
    <row r="32" spans="1:5" ht="12.75">
      <c r="A32" s="81" t="s">
        <v>132</v>
      </c>
      <c r="B32" s="7">
        <v>635006</v>
      </c>
      <c r="C32" s="218">
        <v>300</v>
      </c>
      <c r="D32" s="83">
        <v>300</v>
      </c>
      <c r="E32" s="83">
        <v>300</v>
      </c>
    </row>
    <row r="33" spans="1:5" ht="12.75">
      <c r="A33" s="81" t="s">
        <v>67</v>
      </c>
      <c r="B33" s="7">
        <v>637001</v>
      </c>
      <c r="C33" s="218">
        <v>50</v>
      </c>
      <c r="D33" s="83">
        <v>50</v>
      </c>
      <c r="E33" s="83">
        <v>50</v>
      </c>
    </row>
    <row r="34" spans="1:5" ht="12.75">
      <c r="A34" s="81" t="s">
        <v>68</v>
      </c>
      <c r="B34" s="7">
        <v>637004</v>
      </c>
      <c r="C34" s="218">
        <v>400</v>
      </c>
      <c r="D34" s="83">
        <v>400</v>
      </c>
      <c r="E34" s="83">
        <v>400</v>
      </c>
    </row>
    <row r="35" spans="1:5" ht="12.75">
      <c r="A35" s="81" t="s">
        <v>6</v>
      </c>
      <c r="B35" s="7">
        <v>637005</v>
      </c>
      <c r="C35" s="218">
        <v>250</v>
      </c>
      <c r="D35" s="83">
        <v>250</v>
      </c>
      <c r="E35" s="83">
        <v>250</v>
      </c>
    </row>
    <row r="36" spans="1:5" ht="12.75">
      <c r="A36" s="81" t="s">
        <v>69</v>
      </c>
      <c r="B36" s="7">
        <v>637012</v>
      </c>
      <c r="C36" s="218">
        <v>100</v>
      </c>
      <c r="D36" s="83">
        <v>100</v>
      </c>
      <c r="E36" s="83">
        <v>100</v>
      </c>
    </row>
    <row r="37" spans="1:5" ht="12.75">
      <c r="A37" s="81" t="s">
        <v>174</v>
      </c>
      <c r="B37" s="7">
        <v>637015</v>
      </c>
      <c r="C37" s="218">
        <v>150</v>
      </c>
      <c r="D37" s="83">
        <v>150</v>
      </c>
      <c r="E37" s="83">
        <v>150</v>
      </c>
    </row>
    <row r="38" spans="1:5" ht="12.75">
      <c r="A38" s="81" t="s">
        <v>88</v>
      </c>
      <c r="B38" s="7">
        <v>637016</v>
      </c>
      <c r="C38" s="218">
        <v>250</v>
      </c>
      <c r="D38" s="83">
        <v>250</v>
      </c>
      <c r="E38" s="83">
        <v>250</v>
      </c>
    </row>
    <row r="39" spans="1:5" ht="12.75">
      <c r="A39" s="81" t="s">
        <v>70</v>
      </c>
      <c r="B39" s="7">
        <v>637027</v>
      </c>
      <c r="C39" s="218">
        <v>360</v>
      </c>
      <c r="D39" s="83">
        <v>150</v>
      </c>
      <c r="E39" s="83">
        <v>150</v>
      </c>
    </row>
    <row r="40" spans="1:5" ht="15.75" thickBot="1">
      <c r="A40" s="154"/>
      <c r="B40" s="73"/>
      <c r="C40" s="145">
        <v>58860</v>
      </c>
      <c r="D40" s="155">
        <f>SUM(D12:D39)</f>
        <v>49390</v>
      </c>
      <c r="E40" s="155">
        <f>SUM(E12:E39)</f>
        <v>60610</v>
      </c>
    </row>
    <row r="41" spans="1:5" ht="13.5" thickBot="1">
      <c r="A41" s="44" t="s">
        <v>75</v>
      </c>
      <c r="B41" s="38"/>
      <c r="C41" s="142"/>
      <c r="D41" s="132"/>
      <c r="E41" s="43"/>
    </row>
    <row r="42" spans="1:5" ht="12.75">
      <c r="A42" s="87" t="s">
        <v>71</v>
      </c>
      <c r="B42" s="15">
        <v>610</v>
      </c>
      <c r="C42" s="194"/>
      <c r="D42" s="13"/>
      <c r="E42" s="88"/>
    </row>
    <row r="43" spans="1:5" ht="12.75">
      <c r="A43" s="81" t="s">
        <v>3</v>
      </c>
      <c r="B43" s="7">
        <v>611000</v>
      </c>
      <c r="C43" s="217">
        <v>27300</v>
      </c>
      <c r="D43" s="82">
        <v>27800</v>
      </c>
      <c r="E43" s="82">
        <v>28500</v>
      </c>
    </row>
    <row r="44" spans="1:5" ht="12.75">
      <c r="A44" s="81" t="s">
        <v>52</v>
      </c>
      <c r="B44" s="7">
        <v>614000</v>
      </c>
      <c r="C44" s="218">
        <v>300</v>
      </c>
      <c r="D44" s="83">
        <v>350</v>
      </c>
      <c r="E44" s="83">
        <v>300</v>
      </c>
    </row>
    <row r="45" spans="1:5" ht="12.75">
      <c r="A45" s="84" t="s">
        <v>59</v>
      </c>
      <c r="B45" s="9">
        <v>620</v>
      </c>
      <c r="C45" s="218"/>
      <c r="D45" s="83"/>
      <c r="E45" s="83"/>
    </row>
    <row r="46" spans="1:5" ht="12.75">
      <c r="A46" s="81" t="s">
        <v>72</v>
      </c>
      <c r="B46" s="7">
        <v>623000</v>
      </c>
      <c r="C46" s="218">
        <v>3360</v>
      </c>
      <c r="D46" s="83">
        <v>3560</v>
      </c>
      <c r="E46" s="83">
        <v>3650</v>
      </c>
    </row>
    <row r="47" spans="1:5" ht="12.75">
      <c r="A47" s="81" t="s">
        <v>53</v>
      </c>
      <c r="B47" s="7">
        <v>625001</v>
      </c>
      <c r="C47" s="218">
        <v>630</v>
      </c>
      <c r="D47" s="83">
        <v>750</v>
      </c>
      <c r="E47" s="83">
        <v>820</v>
      </c>
    </row>
    <row r="48" spans="1:5" ht="12.75">
      <c r="A48" s="81" t="s">
        <v>54</v>
      </c>
      <c r="B48" s="7">
        <v>625002</v>
      </c>
      <c r="C48" s="218">
        <v>4500</v>
      </c>
      <c r="D48" s="83">
        <v>4300</v>
      </c>
      <c r="E48" s="83">
        <v>4700</v>
      </c>
    </row>
    <row r="49" spans="1:5" ht="12.75">
      <c r="A49" s="81" t="s">
        <v>55</v>
      </c>
      <c r="B49" s="7">
        <v>625003</v>
      </c>
      <c r="C49" s="218">
        <v>290</v>
      </c>
      <c r="D49" s="83">
        <v>430</v>
      </c>
      <c r="E49" s="83">
        <v>480</v>
      </c>
    </row>
    <row r="50" spans="1:5" ht="12.75">
      <c r="A50" s="81" t="s">
        <v>56</v>
      </c>
      <c r="B50" s="7">
        <v>625004</v>
      </c>
      <c r="C50" s="218">
        <v>1600</v>
      </c>
      <c r="D50" s="83">
        <v>1780</v>
      </c>
      <c r="E50" s="83">
        <v>1850</v>
      </c>
    </row>
    <row r="51" spans="1:5" ht="12.75">
      <c r="A51" s="81" t="s">
        <v>57</v>
      </c>
      <c r="B51" s="7">
        <v>625005</v>
      </c>
      <c r="C51" s="218">
        <v>540</v>
      </c>
      <c r="D51" s="83">
        <v>600</v>
      </c>
      <c r="E51" s="83">
        <v>670</v>
      </c>
    </row>
    <row r="52" spans="1:5" ht="12.75">
      <c r="A52" s="81" t="s">
        <v>58</v>
      </c>
      <c r="B52" s="7">
        <v>625007</v>
      </c>
      <c r="C52" s="218">
        <v>1260</v>
      </c>
      <c r="D52" s="83">
        <v>1450</v>
      </c>
      <c r="E52" s="83">
        <v>1520</v>
      </c>
    </row>
    <row r="53" spans="1:5" ht="12.75">
      <c r="A53" s="84" t="s">
        <v>60</v>
      </c>
      <c r="B53" s="9">
        <v>630</v>
      </c>
      <c r="C53" s="218"/>
      <c r="D53" s="83"/>
      <c r="E53" s="83"/>
    </row>
    <row r="54" spans="1:5" ht="12.75">
      <c r="A54" s="81" t="s">
        <v>5</v>
      </c>
      <c r="B54" s="7">
        <v>631001</v>
      </c>
      <c r="C54" s="218">
        <v>750</v>
      </c>
      <c r="D54" s="83">
        <v>780</v>
      </c>
      <c r="E54" s="83">
        <v>750</v>
      </c>
    </row>
    <row r="55" spans="1:5" ht="12.75">
      <c r="A55" s="81" t="s">
        <v>76</v>
      </c>
      <c r="B55" s="7">
        <v>632001</v>
      </c>
      <c r="C55" s="218">
        <v>1600</v>
      </c>
      <c r="D55" s="83">
        <v>1500</v>
      </c>
      <c r="E55" s="83">
        <v>1600</v>
      </c>
    </row>
    <row r="56" spans="1:5" ht="12.75">
      <c r="A56" s="81" t="s">
        <v>62</v>
      </c>
      <c r="B56" s="7">
        <v>632002</v>
      </c>
      <c r="C56" s="218">
        <v>60</v>
      </c>
      <c r="D56" s="83">
        <v>60</v>
      </c>
      <c r="E56" s="83">
        <v>60</v>
      </c>
    </row>
    <row r="57" spans="1:5" ht="12.75">
      <c r="A57" s="81" t="s">
        <v>63</v>
      </c>
      <c r="B57" s="7">
        <v>632003</v>
      </c>
      <c r="C57" s="218">
        <v>1280</v>
      </c>
      <c r="D57" s="83">
        <v>1450</v>
      </c>
      <c r="E57" s="83">
        <v>1560</v>
      </c>
    </row>
    <row r="58" spans="1:5" ht="12.75">
      <c r="A58" s="81" t="s">
        <v>64</v>
      </c>
      <c r="B58" s="7">
        <v>633001</v>
      </c>
      <c r="C58" s="218">
        <v>210</v>
      </c>
      <c r="D58" s="83">
        <v>230</v>
      </c>
      <c r="E58" s="83">
        <v>250</v>
      </c>
    </row>
    <row r="59" spans="1:5" ht="12.75">
      <c r="A59" s="81" t="s">
        <v>66</v>
      </c>
      <c r="B59" s="7">
        <v>633002</v>
      </c>
      <c r="C59" s="218">
        <v>700</v>
      </c>
      <c r="D59" s="83">
        <v>750</v>
      </c>
      <c r="E59" s="83">
        <v>800</v>
      </c>
    </row>
    <row r="60" spans="1:5" ht="12.75">
      <c r="A60" s="81" t="s">
        <v>77</v>
      </c>
      <c r="B60" s="7">
        <v>633003</v>
      </c>
      <c r="C60" s="218">
        <v>800</v>
      </c>
      <c r="D60" s="83">
        <v>800</v>
      </c>
      <c r="E60" s="83">
        <v>800</v>
      </c>
    </row>
    <row r="61" spans="1:5" ht="12.75">
      <c r="A61" s="81" t="s">
        <v>65</v>
      </c>
      <c r="B61" s="7">
        <v>633006</v>
      </c>
      <c r="C61" s="218">
        <v>3450</v>
      </c>
      <c r="D61" s="83">
        <v>2400</v>
      </c>
      <c r="E61" s="83">
        <v>4500</v>
      </c>
    </row>
    <row r="62" spans="1:5" ht="12.75">
      <c r="A62" s="81" t="s">
        <v>78</v>
      </c>
      <c r="B62" s="7">
        <v>633009</v>
      </c>
      <c r="C62" s="218">
        <v>250</v>
      </c>
      <c r="D62" s="83">
        <v>200</v>
      </c>
      <c r="E62" s="83">
        <v>250</v>
      </c>
    </row>
    <row r="63" spans="1:5" ht="12.75">
      <c r="A63" s="81" t="s">
        <v>133</v>
      </c>
      <c r="B63" s="7">
        <v>633010</v>
      </c>
      <c r="C63" s="218">
        <v>50</v>
      </c>
      <c r="D63" s="83">
        <v>100</v>
      </c>
      <c r="E63" s="83">
        <v>50</v>
      </c>
    </row>
    <row r="64" spans="1:5" ht="12.75">
      <c r="A64" s="81" t="s">
        <v>79</v>
      </c>
      <c r="B64" s="7">
        <v>633013</v>
      </c>
      <c r="C64" s="218">
        <v>250</v>
      </c>
      <c r="D64" s="83">
        <v>400</v>
      </c>
      <c r="E64" s="83">
        <v>250</v>
      </c>
    </row>
    <row r="65" spans="1:5" ht="12.75">
      <c r="A65" s="81" t="s">
        <v>80</v>
      </c>
      <c r="B65" s="7">
        <v>633015</v>
      </c>
      <c r="C65" s="218">
        <v>200</v>
      </c>
      <c r="D65" s="83">
        <v>200</v>
      </c>
      <c r="E65" s="83">
        <v>200</v>
      </c>
    </row>
    <row r="66" spans="1:5" ht="12.75">
      <c r="A66" s="81" t="s">
        <v>81</v>
      </c>
      <c r="B66" s="7">
        <v>633016</v>
      </c>
      <c r="C66" s="218">
        <v>1000</v>
      </c>
      <c r="D66" s="83">
        <v>1000</v>
      </c>
      <c r="E66" s="83">
        <v>1000</v>
      </c>
    </row>
    <row r="67" spans="1:5" ht="12.75">
      <c r="A67" s="81" t="s">
        <v>82</v>
      </c>
      <c r="B67" s="7">
        <v>634002</v>
      </c>
      <c r="C67" s="218">
        <v>450</v>
      </c>
      <c r="D67" s="83">
        <v>505</v>
      </c>
      <c r="E67" s="83">
        <v>450</v>
      </c>
    </row>
    <row r="68" spans="1:5" ht="12.75">
      <c r="A68" s="81" t="s">
        <v>83</v>
      </c>
      <c r="B68" s="7">
        <v>635006</v>
      </c>
      <c r="C68" s="218">
        <v>150</v>
      </c>
      <c r="D68" s="83">
        <v>200</v>
      </c>
      <c r="E68" s="83">
        <v>150</v>
      </c>
    </row>
    <row r="69" spans="1:5" ht="12.75">
      <c r="A69" s="81" t="s">
        <v>175</v>
      </c>
      <c r="B69" s="7">
        <v>636001</v>
      </c>
      <c r="C69" s="218">
        <v>100</v>
      </c>
      <c r="D69" s="83">
        <v>100</v>
      </c>
      <c r="E69" s="83">
        <v>100</v>
      </c>
    </row>
    <row r="70" spans="1:5" ht="12.75">
      <c r="A70" s="81" t="s">
        <v>84</v>
      </c>
      <c r="B70" s="7">
        <v>637001</v>
      </c>
      <c r="C70" s="218">
        <v>150</v>
      </c>
      <c r="D70" s="83">
        <v>150</v>
      </c>
      <c r="E70" s="83">
        <v>150</v>
      </c>
    </row>
    <row r="71" spans="1:5" ht="12.75">
      <c r="A71" s="81" t="s">
        <v>85</v>
      </c>
      <c r="B71" s="7">
        <v>637002</v>
      </c>
      <c r="C71" s="218">
        <v>50</v>
      </c>
      <c r="D71" s="83">
        <v>50</v>
      </c>
      <c r="E71" s="83">
        <v>50</v>
      </c>
    </row>
    <row r="72" spans="1:5" ht="12.75">
      <c r="A72" s="81" t="s">
        <v>178</v>
      </c>
      <c r="B72" s="7">
        <v>637003</v>
      </c>
      <c r="C72" s="218">
        <v>150</v>
      </c>
      <c r="D72" s="83">
        <v>150</v>
      </c>
      <c r="E72" s="83">
        <v>150</v>
      </c>
    </row>
    <row r="73" spans="1:5" ht="12.75">
      <c r="A73" s="81" t="s">
        <v>68</v>
      </c>
      <c r="B73" s="7">
        <v>637004</v>
      </c>
      <c r="C73" s="218">
        <v>6600</v>
      </c>
      <c r="D73" s="83">
        <v>5900</v>
      </c>
      <c r="E73" s="83">
        <v>8100</v>
      </c>
    </row>
    <row r="74" spans="1:5" ht="12.75">
      <c r="A74" s="81" t="s">
        <v>6</v>
      </c>
      <c r="B74" s="7">
        <v>637005</v>
      </c>
      <c r="C74" s="218">
        <v>750</v>
      </c>
      <c r="D74" s="83">
        <v>750</v>
      </c>
      <c r="E74" s="83">
        <v>750</v>
      </c>
    </row>
    <row r="75" spans="1:5" ht="12.75">
      <c r="A75" s="81" t="s">
        <v>86</v>
      </c>
      <c r="B75" s="7">
        <v>637011</v>
      </c>
      <c r="C75" s="218">
        <v>150</v>
      </c>
      <c r="D75" s="83">
        <v>150</v>
      </c>
      <c r="E75" s="83">
        <v>150</v>
      </c>
    </row>
    <row r="76" spans="1:5" ht="12.75">
      <c r="A76" s="81" t="s">
        <v>69</v>
      </c>
      <c r="B76" s="7">
        <v>637012</v>
      </c>
      <c r="C76" s="218">
        <v>800</v>
      </c>
      <c r="D76" s="83">
        <v>800</v>
      </c>
      <c r="E76" s="83">
        <v>800</v>
      </c>
    </row>
    <row r="77" spans="1:5" ht="12.75">
      <c r="A77" s="81" t="s">
        <v>87</v>
      </c>
      <c r="B77" s="7">
        <v>637014</v>
      </c>
      <c r="C77" s="218">
        <v>2000</v>
      </c>
      <c r="D77" s="83">
        <v>2300</v>
      </c>
      <c r="E77" s="83">
        <v>2500</v>
      </c>
    </row>
    <row r="78" spans="1:5" ht="12.75">
      <c r="A78" s="81" t="s">
        <v>100</v>
      </c>
      <c r="B78" s="7">
        <v>637015</v>
      </c>
      <c r="C78" s="218">
        <v>250</v>
      </c>
      <c r="D78" s="83">
        <v>250</v>
      </c>
      <c r="E78" s="83">
        <v>250</v>
      </c>
    </row>
    <row r="79" spans="1:5" ht="12.75">
      <c r="A79" s="81" t="s">
        <v>88</v>
      </c>
      <c r="B79" s="7">
        <v>637016</v>
      </c>
      <c r="C79" s="218">
        <v>130</v>
      </c>
      <c r="D79" s="83">
        <v>130</v>
      </c>
      <c r="E79" s="83">
        <v>130</v>
      </c>
    </row>
    <row r="80" spans="1:5" ht="12.75">
      <c r="A80" s="81" t="s">
        <v>199</v>
      </c>
      <c r="B80" s="7">
        <v>637018</v>
      </c>
      <c r="C80" s="218">
        <v>2000</v>
      </c>
      <c r="D80" s="83">
        <v>500</v>
      </c>
      <c r="E80" s="83">
        <v>2500</v>
      </c>
    </row>
    <row r="81" spans="1:5" ht="12.75">
      <c r="A81" s="81" t="s">
        <v>179</v>
      </c>
      <c r="B81" s="7">
        <v>637026</v>
      </c>
      <c r="C81" s="218">
        <v>1350</v>
      </c>
      <c r="D81" s="83">
        <v>1350</v>
      </c>
      <c r="E81" s="83">
        <v>1350</v>
      </c>
    </row>
    <row r="82" spans="1:5" ht="12.75">
      <c r="A82" s="81" t="s">
        <v>89</v>
      </c>
      <c r="B82" s="7">
        <v>637027</v>
      </c>
      <c r="C82" s="218">
        <v>4500</v>
      </c>
      <c r="D82" s="83">
        <v>3500</v>
      </c>
      <c r="E82" s="83">
        <v>3200</v>
      </c>
    </row>
    <row r="83" spans="1:5" ht="15.75" thickBot="1">
      <c r="A83" s="156"/>
      <c r="B83" s="70"/>
      <c r="C83" s="157">
        <v>69960</v>
      </c>
      <c r="D83" s="158">
        <f>SUM(D43:D82)</f>
        <v>67675</v>
      </c>
      <c r="E83" s="158">
        <f>SUM(E43:E82)</f>
        <v>75340</v>
      </c>
    </row>
    <row r="84" spans="1:5" ht="13.5" thickBot="1">
      <c r="A84" s="98" t="s">
        <v>202</v>
      </c>
      <c r="B84" s="101">
        <v>640</v>
      </c>
      <c r="C84" s="141"/>
      <c r="D84" s="103"/>
      <c r="E84" s="100"/>
    </row>
    <row r="85" spans="1:5" ht="12.75">
      <c r="A85" s="81" t="s">
        <v>90</v>
      </c>
      <c r="B85" s="7">
        <v>642001</v>
      </c>
      <c r="C85" s="219">
        <v>1500</v>
      </c>
      <c r="D85" s="83">
        <v>600</v>
      </c>
      <c r="E85" s="83">
        <v>800</v>
      </c>
    </row>
    <row r="86" spans="1:5" ht="12.75">
      <c r="A86" s="81" t="s">
        <v>180</v>
      </c>
      <c r="B86" s="7">
        <v>642002</v>
      </c>
      <c r="C86" s="219">
        <v>550</v>
      </c>
      <c r="D86" s="83">
        <v>400</v>
      </c>
      <c r="E86" s="83">
        <v>550</v>
      </c>
    </row>
    <row r="87" spans="1:5" ht="12.75">
      <c r="A87" s="81" t="s">
        <v>91</v>
      </c>
      <c r="B87" s="7">
        <v>642006</v>
      </c>
      <c r="C87" s="219">
        <v>200</v>
      </c>
      <c r="D87" s="83">
        <v>200</v>
      </c>
      <c r="E87" s="83">
        <v>200</v>
      </c>
    </row>
    <row r="88" spans="1:5" ht="15.75" thickBot="1">
      <c r="A88" s="156"/>
      <c r="B88" s="70"/>
      <c r="C88" s="159">
        <v>2250</v>
      </c>
      <c r="D88" s="158">
        <v>1200</v>
      </c>
      <c r="E88" s="158">
        <v>1550</v>
      </c>
    </row>
    <row r="89" spans="1:5" ht="13.5" thickBot="1">
      <c r="A89" s="98" t="s">
        <v>203</v>
      </c>
      <c r="B89" s="101">
        <v>651</v>
      </c>
      <c r="C89" s="205"/>
      <c r="D89" s="99"/>
      <c r="E89" s="100"/>
    </row>
    <row r="90" spans="1:5" ht="12.75">
      <c r="A90" s="81" t="s">
        <v>92</v>
      </c>
      <c r="B90" s="7">
        <v>651002</v>
      </c>
      <c r="C90" s="195">
        <v>500</v>
      </c>
      <c r="D90" s="25">
        <v>300</v>
      </c>
      <c r="E90" s="83">
        <v>150</v>
      </c>
    </row>
    <row r="91" spans="1:5" ht="15.75" thickBot="1">
      <c r="A91" s="156"/>
      <c r="B91" s="70"/>
      <c r="C91" s="160">
        <v>500</v>
      </c>
      <c r="D91" s="159">
        <v>300</v>
      </c>
      <c r="E91" s="158">
        <v>150</v>
      </c>
    </row>
    <row r="92" spans="1:5" ht="15.75" thickBot="1">
      <c r="A92" s="98" t="s">
        <v>204</v>
      </c>
      <c r="B92" s="99"/>
      <c r="C92" s="111"/>
      <c r="D92" s="213"/>
      <c r="E92" s="112"/>
    </row>
    <row r="93" spans="1:5" ht="14.25">
      <c r="A93" s="212" t="s">
        <v>200</v>
      </c>
      <c r="B93" s="212">
        <v>633006</v>
      </c>
      <c r="C93" s="220">
        <v>800</v>
      </c>
      <c r="D93" s="214">
        <v>400</v>
      </c>
      <c r="E93" s="214">
        <v>450</v>
      </c>
    </row>
    <row r="94" spans="1:5" ht="14.25">
      <c r="A94" s="212" t="s">
        <v>210</v>
      </c>
      <c r="B94" s="212">
        <v>634002</v>
      </c>
      <c r="C94" s="220">
        <v>600</v>
      </c>
      <c r="D94" s="214">
        <v>600</v>
      </c>
      <c r="E94" s="214">
        <v>600</v>
      </c>
    </row>
    <row r="95" spans="1:5" ht="14.25">
      <c r="A95" s="211" t="s">
        <v>201</v>
      </c>
      <c r="B95" s="211">
        <v>642002</v>
      </c>
      <c r="C95" s="216">
        <v>200</v>
      </c>
      <c r="D95" s="215">
        <v>200</v>
      </c>
      <c r="E95" s="215">
        <v>200</v>
      </c>
    </row>
    <row r="96" spans="1:5" ht="15">
      <c r="A96" s="74"/>
      <c r="B96" s="74"/>
      <c r="C96" s="161">
        <v>1600</v>
      </c>
      <c r="D96" s="162">
        <v>1200</v>
      </c>
      <c r="E96" s="162">
        <v>1250</v>
      </c>
    </row>
    <row r="97" spans="1:5" ht="15.75" thickBot="1">
      <c r="A97" s="206" t="s">
        <v>164</v>
      </c>
      <c r="B97" s="207"/>
      <c r="C97" s="208"/>
      <c r="D97" s="209"/>
      <c r="E97" s="210"/>
    </row>
    <row r="98" spans="1:5" ht="12.75">
      <c r="A98" s="13" t="s">
        <v>65</v>
      </c>
      <c r="B98" s="13">
        <v>633006</v>
      </c>
      <c r="C98" s="221">
        <v>350</v>
      </c>
      <c r="D98" s="128">
        <v>350</v>
      </c>
      <c r="E98" s="130">
        <v>260</v>
      </c>
    </row>
    <row r="99" spans="1:5" ht="12.75">
      <c r="A99" s="7" t="s">
        <v>100</v>
      </c>
      <c r="B99" s="7">
        <v>637015</v>
      </c>
      <c r="C99" s="222">
        <v>40</v>
      </c>
      <c r="D99" s="129">
        <v>40</v>
      </c>
      <c r="E99" s="131">
        <v>40</v>
      </c>
    </row>
    <row r="100" spans="1:5" ht="15">
      <c r="A100" s="73"/>
      <c r="B100" s="73"/>
      <c r="C100" s="161">
        <v>390</v>
      </c>
      <c r="D100" s="145">
        <v>390</v>
      </c>
      <c r="E100" s="162">
        <v>300</v>
      </c>
    </row>
    <row r="101" spans="1:5" ht="13.5" thickBot="1">
      <c r="A101" s="49" t="s">
        <v>93</v>
      </c>
      <c r="B101" s="50"/>
      <c r="C101" s="51"/>
      <c r="D101" s="110"/>
      <c r="E101" s="52"/>
    </row>
    <row r="102" spans="1:5" ht="12.75">
      <c r="A102" s="89" t="s">
        <v>60</v>
      </c>
      <c r="B102" s="18"/>
      <c r="C102" s="194"/>
      <c r="D102" s="13"/>
      <c r="E102" s="88"/>
    </row>
    <row r="103" spans="1:5" ht="12.75">
      <c r="A103" s="90" t="s">
        <v>163</v>
      </c>
      <c r="B103" s="17">
        <v>633006</v>
      </c>
      <c r="C103" s="195">
        <v>650</v>
      </c>
      <c r="D103" s="25">
        <v>400</v>
      </c>
      <c r="E103" s="83">
        <v>600</v>
      </c>
    </row>
    <row r="104" spans="1:5" ht="12.75">
      <c r="A104" s="90" t="s">
        <v>68</v>
      </c>
      <c r="B104" s="17">
        <v>637004</v>
      </c>
      <c r="C104" s="195">
        <v>13100</v>
      </c>
      <c r="D104" s="25">
        <v>12400</v>
      </c>
      <c r="E104" s="83">
        <v>13100</v>
      </c>
    </row>
    <row r="105" spans="1:5" ht="15.75" thickBot="1">
      <c r="A105" s="156"/>
      <c r="B105" s="70"/>
      <c r="C105" s="160">
        <f>SUM(C103:C104)</f>
        <v>13750</v>
      </c>
      <c r="D105" s="157">
        <v>12800</v>
      </c>
      <c r="E105" s="158">
        <f>SUM(E103:E104)</f>
        <v>13700</v>
      </c>
    </row>
    <row r="106" spans="1:5" ht="13.5" thickBot="1">
      <c r="A106" s="98" t="s">
        <v>95</v>
      </c>
      <c r="B106" s="38"/>
      <c r="C106" s="39"/>
      <c r="D106" s="99"/>
      <c r="E106" s="43"/>
    </row>
    <row r="107" spans="1:5" ht="12.75">
      <c r="A107" s="91" t="s">
        <v>96</v>
      </c>
      <c r="B107" s="18">
        <v>632001</v>
      </c>
      <c r="C107" s="194">
        <v>4200</v>
      </c>
      <c r="D107" s="27">
        <v>4200</v>
      </c>
      <c r="E107" s="88">
        <v>4200</v>
      </c>
    </row>
    <row r="108" spans="1:5" ht="12.75">
      <c r="A108" s="92" t="s">
        <v>68</v>
      </c>
      <c r="B108" s="18">
        <v>637004</v>
      </c>
      <c r="C108" s="194">
        <v>600</v>
      </c>
      <c r="D108" s="27">
        <v>500</v>
      </c>
      <c r="E108" s="88">
        <v>500</v>
      </c>
    </row>
    <row r="109" spans="1:5" ht="15.75" thickBot="1">
      <c r="A109" s="163"/>
      <c r="B109" s="70"/>
      <c r="C109" s="160">
        <f>SUM(C107:C108)</f>
        <v>4800</v>
      </c>
      <c r="D109" s="157">
        <v>4700</v>
      </c>
      <c r="E109" s="158">
        <v>4700</v>
      </c>
    </row>
    <row r="110" spans="1:5" ht="13.5" thickBot="1">
      <c r="A110" s="44" t="s">
        <v>97</v>
      </c>
      <c r="B110" s="38"/>
      <c r="C110" s="39"/>
      <c r="D110" s="99"/>
      <c r="E110" s="43"/>
    </row>
    <row r="111" spans="1:5" ht="12.75">
      <c r="A111" s="79" t="s">
        <v>94</v>
      </c>
      <c r="B111" s="36">
        <v>637027</v>
      </c>
      <c r="C111" s="223">
        <v>1300</v>
      </c>
      <c r="D111" s="115">
        <v>1300</v>
      </c>
      <c r="E111" s="94">
        <v>1300</v>
      </c>
    </row>
    <row r="112" spans="1:5" ht="12.75">
      <c r="A112" s="85" t="s">
        <v>170</v>
      </c>
      <c r="B112" s="7"/>
      <c r="C112" s="195"/>
      <c r="D112" s="25"/>
      <c r="E112" s="7"/>
    </row>
    <row r="113" spans="1:5" ht="15.75" thickBot="1">
      <c r="A113" s="156"/>
      <c r="B113" s="70"/>
      <c r="C113" s="160">
        <f>SUM(C111:C111)</f>
        <v>1300</v>
      </c>
      <c r="D113" s="157">
        <v>1300</v>
      </c>
      <c r="E113" s="158">
        <v>1300</v>
      </c>
    </row>
    <row r="114" spans="1:5" ht="13.5" thickBot="1">
      <c r="A114" s="44" t="s">
        <v>101</v>
      </c>
      <c r="B114" s="38"/>
      <c r="C114" s="39"/>
      <c r="D114" s="99"/>
      <c r="E114" s="43"/>
    </row>
    <row r="115" spans="1:5" ht="12.75">
      <c r="A115" s="87" t="s">
        <v>183</v>
      </c>
      <c r="B115" s="13"/>
      <c r="C115" s="194"/>
      <c r="D115" s="27"/>
      <c r="E115" s="88"/>
    </row>
    <row r="116" spans="1:5" ht="12.75">
      <c r="A116" s="77" t="s">
        <v>182</v>
      </c>
      <c r="B116" s="13">
        <v>632001</v>
      </c>
      <c r="C116" s="224">
        <v>1250</v>
      </c>
      <c r="D116" s="88">
        <v>1350</v>
      </c>
      <c r="E116" s="88">
        <v>1300</v>
      </c>
    </row>
    <row r="117" spans="1:5" ht="12.75">
      <c r="A117" s="81" t="s">
        <v>102</v>
      </c>
      <c r="B117" s="7">
        <v>632002</v>
      </c>
      <c r="C117" s="219">
        <v>150</v>
      </c>
      <c r="D117" s="83">
        <v>150</v>
      </c>
      <c r="E117" s="83">
        <v>150</v>
      </c>
    </row>
    <row r="118" spans="1:5" ht="12.75">
      <c r="A118" s="81" t="s">
        <v>65</v>
      </c>
      <c r="B118" s="7">
        <v>633006</v>
      </c>
      <c r="C118" s="219">
        <v>250</v>
      </c>
      <c r="D118" s="83">
        <v>400</v>
      </c>
      <c r="E118" s="83">
        <v>300</v>
      </c>
    </row>
    <row r="119" spans="1:5" ht="12.75">
      <c r="A119" s="81" t="s">
        <v>125</v>
      </c>
      <c r="B119" s="7">
        <v>635006</v>
      </c>
      <c r="C119" s="219">
        <v>200</v>
      </c>
      <c r="D119" s="83">
        <v>200</v>
      </c>
      <c r="E119" s="83">
        <v>200</v>
      </c>
    </row>
    <row r="120" spans="1:5" ht="12.75">
      <c r="A120" s="81" t="s">
        <v>103</v>
      </c>
      <c r="B120" s="7">
        <v>642002</v>
      </c>
      <c r="C120" s="219">
        <v>200</v>
      </c>
      <c r="D120" s="83">
        <v>200</v>
      </c>
      <c r="E120" s="83">
        <v>200</v>
      </c>
    </row>
    <row r="121" spans="1:5" ht="15.75" thickBot="1">
      <c r="A121" s="156"/>
      <c r="B121" s="70"/>
      <c r="C121" s="157">
        <v>2050</v>
      </c>
      <c r="D121" s="158">
        <f>SUM(D116:D120)</f>
        <v>2300</v>
      </c>
      <c r="E121" s="158">
        <f>SUM(E116:E120)</f>
        <v>2150</v>
      </c>
    </row>
    <row r="122" spans="1:5" ht="13.5" thickBot="1">
      <c r="A122" s="98" t="s">
        <v>104</v>
      </c>
      <c r="B122" s="38"/>
      <c r="C122" s="143"/>
      <c r="D122" s="103"/>
      <c r="E122" s="43"/>
    </row>
    <row r="123" spans="1:5" ht="12.75">
      <c r="A123" s="89" t="s">
        <v>134</v>
      </c>
      <c r="B123" s="13"/>
      <c r="C123" s="194"/>
      <c r="D123" s="13"/>
      <c r="E123" s="88"/>
    </row>
    <row r="124" spans="1:5" ht="12.75">
      <c r="A124" s="93" t="s">
        <v>98</v>
      </c>
      <c r="B124" s="17">
        <v>632001</v>
      </c>
      <c r="C124" s="218">
        <v>2300</v>
      </c>
      <c r="D124" s="83">
        <v>2300</v>
      </c>
      <c r="E124" s="83">
        <v>2300</v>
      </c>
    </row>
    <row r="125" spans="1:5" ht="12.75">
      <c r="A125" s="81" t="s">
        <v>99</v>
      </c>
      <c r="B125" s="7">
        <v>632002</v>
      </c>
      <c r="C125" s="218">
        <v>180</v>
      </c>
      <c r="D125" s="83">
        <v>200</v>
      </c>
      <c r="E125" s="83">
        <v>180</v>
      </c>
    </row>
    <row r="126" spans="1:5" ht="12.75">
      <c r="A126" s="81" t="s">
        <v>64</v>
      </c>
      <c r="B126" s="7">
        <v>633001</v>
      </c>
      <c r="C126" s="218">
        <v>600</v>
      </c>
      <c r="D126" s="83">
        <v>600</v>
      </c>
      <c r="E126" s="83">
        <v>500</v>
      </c>
    </row>
    <row r="127" spans="1:5" ht="12.75">
      <c r="A127" s="81" t="s">
        <v>65</v>
      </c>
      <c r="B127" s="7">
        <v>633006</v>
      </c>
      <c r="C127" s="218">
        <v>400</v>
      </c>
      <c r="D127" s="83">
        <v>500</v>
      </c>
      <c r="E127" s="83">
        <v>350</v>
      </c>
    </row>
    <row r="128" spans="1:5" ht="12.75">
      <c r="A128" s="81" t="s">
        <v>68</v>
      </c>
      <c r="B128" s="7">
        <v>637004</v>
      </c>
      <c r="C128" s="218">
        <v>400</v>
      </c>
      <c r="D128" s="83">
        <v>400</v>
      </c>
      <c r="E128" s="83">
        <v>400</v>
      </c>
    </row>
    <row r="129" spans="1:5" ht="12.75">
      <c r="A129" s="81" t="s">
        <v>100</v>
      </c>
      <c r="B129" s="7">
        <v>637015</v>
      </c>
      <c r="C129" s="218">
        <v>450</v>
      </c>
      <c r="D129" s="83">
        <v>450</v>
      </c>
      <c r="E129" s="83">
        <v>450</v>
      </c>
    </row>
    <row r="130" spans="1:5" ht="12.75">
      <c r="A130" s="85" t="s">
        <v>165</v>
      </c>
      <c r="B130" s="10">
        <v>637027</v>
      </c>
      <c r="C130" s="225">
        <v>100</v>
      </c>
      <c r="D130" s="86">
        <v>100</v>
      </c>
      <c r="E130" s="86">
        <v>100</v>
      </c>
    </row>
    <row r="131" spans="1:5" ht="12.75">
      <c r="A131" s="85" t="s">
        <v>189</v>
      </c>
      <c r="B131" s="10">
        <v>642002</v>
      </c>
      <c r="C131" s="225">
        <v>200</v>
      </c>
      <c r="D131" s="86">
        <v>200</v>
      </c>
      <c r="E131" s="86">
        <v>200</v>
      </c>
    </row>
    <row r="132" spans="1:5" ht="15.75" thickBot="1">
      <c r="A132" s="156"/>
      <c r="B132" s="70"/>
      <c r="C132" s="157">
        <v>4630</v>
      </c>
      <c r="D132" s="158">
        <f>SUM(D124:D131)</f>
        <v>4750</v>
      </c>
      <c r="E132" s="158">
        <f>SUM(E124:E131)</f>
        <v>4480</v>
      </c>
    </row>
    <row r="133" spans="1:5" ht="13.5" thickBot="1">
      <c r="A133" s="98" t="s">
        <v>205</v>
      </c>
      <c r="B133" s="38"/>
      <c r="C133" s="39"/>
      <c r="D133" s="103"/>
      <c r="E133" s="43"/>
    </row>
    <row r="134" spans="1:5" ht="12.75">
      <c r="A134" s="92" t="s">
        <v>106</v>
      </c>
      <c r="B134" s="18">
        <v>633009</v>
      </c>
      <c r="C134" s="194">
        <v>100</v>
      </c>
      <c r="D134" s="27">
        <v>100</v>
      </c>
      <c r="E134" s="88">
        <v>100</v>
      </c>
    </row>
    <row r="135" spans="1:5" ht="12.75">
      <c r="A135" s="90" t="s">
        <v>107</v>
      </c>
      <c r="B135" s="17">
        <v>637027</v>
      </c>
      <c r="C135" s="195">
        <v>100</v>
      </c>
      <c r="D135" s="25">
        <v>100</v>
      </c>
      <c r="E135" s="83">
        <v>100</v>
      </c>
    </row>
    <row r="136" spans="1:5" ht="15.75" thickBot="1">
      <c r="A136" s="156"/>
      <c r="B136" s="70"/>
      <c r="C136" s="160">
        <f>SUM(C134:C135)</f>
        <v>200</v>
      </c>
      <c r="D136" s="157">
        <v>200</v>
      </c>
      <c r="E136" s="158">
        <v>200</v>
      </c>
    </row>
    <row r="137" spans="1:5" ht="13.5" thickBot="1">
      <c r="A137" s="98" t="s">
        <v>206</v>
      </c>
      <c r="B137" s="38"/>
      <c r="C137" s="39"/>
      <c r="D137" s="99"/>
      <c r="E137" s="43"/>
    </row>
    <row r="138" spans="1:5" ht="12.75">
      <c r="A138" s="92" t="s">
        <v>96</v>
      </c>
      <c r="B138" s="13">
        <v>632001</v>
      </c>
      <c r="C138" s="226">
        <v>350</v>
      </c>
      <c r="D138" s="88">
        <v>300</v>
      </c>
      <c r="E138" s="88">
        <v>350</v>
      </c>
    </row>
    <row r="139" spans="1:5" ht="12.75">
      <c r="A139" s="90" t="s">
        <v>120</v>
      </c>
      <c r="B139" s="7">
        <v>632002</v>
      </c>
      <c r="C139" s="218">
        <v>250</v>
      </c>
      <c r="D139" s="83">
        <v>250</v>
      </c>
      <c r="E139" s="83">
        <v>250</v>
      </c>
    </row>
    <row r="140" spans="1:5" ht="12.75">
      <c r="A140" s="90" t="s">
        <v>65</v>
      </c>
      <c r="B140" s="7">
        <v>633006</v>
      </c>
      <c r="C140" s="218">
        <v>200</v>
      </c>
      <c r="D140" s="83">
        <v>300</v>
      </c>
      <c r="E140" s="83">
        <v>200</v>
      </c>
    </row>
    <row r="141" spans="1:5" ht="12.75">
      <c r="A141" s="90" t="s">
        <v>108</v>
      </c>
      <c r="B141" s="7">
        <v>635006</v>
      </c>
      <c r="C141" s="218">
        <v>150</v>
      </c>
      <c r="D141" s="83">
        <v>150</v>
      </c>
      <c r="E141" s="83">
        <v>150</v>
      </c>
    </row>
    <row r="142" spans="1:5" ht="12.75">
      <c r="A142" s="90" t="s">
        <v>94</v>
      </c>
      <c r="B142" s="7">
        <v>637027</v>
      </c>
      <c r="C142" s="218">
        <v>100</v>
      </c>
      <c r="D142" s="83">
        <v>100</v>
      </c>
      <c r="E142" s="83">
        <v>100</v>
      </c>
    </row>
    <row r="143" spans="1:5" ht="15.75" thickBot="1">
      <c r="A143" s="156"/>
      <c r="B143" s="70"/>
      <c r="C143" s="157">
        <v>1050</v>
      </c>
      <c r="D143" s="158">
        <f>SUM(D138:D142)</f>
        <v>1100</v>
      </c>
      <c r="E143" s="158">
        <f>SUM(E138:E142)</f>
        <v>1050</v>
      </c>
    </row>
    <row r="144" spans="1:5" ht="13.5" thickBot="1">
      <c r="A144" s="44" t="s">
        <v>109</v>
      </c>
      <c r="B144" s="38"/>
      <c r="C144" s="113"/>
      <c r="D144" s="103"/>
      <c r="E144" s="43"/>
    </row>
    <row r="145" spans="1:5" ht="12.75">
      <c r="A145" s="89" t="s">
        <v>110</v>
      </c>
      <c r="B145" s="13"/>
      <c r="C145" s="227"/>
      <c r="D145" s="13"/>
      <c r="E145" s="88"/>
    </row>
    <row r="146" spans="1:5" ht="12.75">
      <c r="A146" s="95" t="s">
        <v>71</v>
      </c>
      <c r="B146" s="9">
        <v>610</v>
      </c>
      <c r="C146" s="197"/>
      <c r="D146" s="7"/>
      <c r="E146" s="83"/>
    </row>
    <row r="147" spans="1:5" ht="12.75">
      <c r="A147" s="90" t="s">
        <v>3</v>
      </c>
      <c r="B147" s="17">
        <v>611000</v>
      </c>
      <c r="C147" s="218">
        <v>16700</v>
      </c>
      <c r="D147" s="83">
        <v>16000</v>
      </c>
      <c r="E147" s="83">
        <v>17200</v>
      </c>
    </row>
    <row r="148" spans="1:5" ht="12.75">
      <c r="A148" s="95" t="s">
        <v>59</v>
      </c>
      <c r="B148" s="9">
        <v>620</v>
      </c>
      <c r="C148" s="218"/>
      <c r="D148" s="83"/>
      <c r="E148" s="83"/>
    </row>
    <row r="149" spans="1:5" ht="12.75">
      <c r="A149" s="93" t="s">
        <v>111</v>
      </c>
      <c r="B149" s="17">
        <v>621000</v>
      </c>
      <c r="C149" s="218">
        <v>2150</v>
      </c>
      <c r="D149" s="83">
        <v>2200</v>
      </c>
      <c r="E149" s="83">
        <v>2900</v>
      </c>
    </row>
    <row r="150" spans="1:5" ht="12.75">
      <c r="A150" s="93" t="s">
        <v>53</v>
      </c>
      <c r="B150" s="16">
        <v>625001</v>
      </c>
      <c r="C150" s="218">
        <v>530</v>
      </c>
      <c r="D150" s="83">
        <v>560</v>
      </c>
      <c r="E150" s="83">
        <v>630</v>
      </c>
    </row>
    <row r="151" spans="1:5" ht="12.75">
      <c r="A151" s="93" t="s">
        <v>54</v>
      </c>
      <c r="B151" s="16">
        <v>625002</v>
      </c>
      <c r="C151" s="218">
        <v>3050</v>
      </c>
      <c r="D151" s="83">
        <v>3200</v>
      </c>
      <c r="E151" s="83">
        <v>3300</v>
      </c>
    </row>
    <row r="152" spans="1:5" ht="12.75">
      <c r="A152" s="93" t="s">
        <v>55</v>
      </c>
      <c r="B152" s="16">
        <v>625003</v>
      </c>
      <c r="C152" s="218">
        <v>230</v>
      </c>
      <c r="D152" s="83">
        <v>250</v>
      </c>
      <c r="E152" s="83">
        <v>280</v>
      </c>
    </row>
    <row r="153" spans="1:5" ht="12.75">
      <c r="A153" s="93" t="s">
        <v>56</v>
      </c>
      <c r="B153" s="16">
        <v>625004</v>
      </c>
      <c r="C153" s="218">
        <v>1030</v>
      </c>
      <c r="D153" s="83">
        <v>1080</v>
      </c>
      <c r="E153" s="83">
        <v>1200</v>
      </c>
    </row>
    <row r="154" spans="1:5" ht="12.75">
      <c r="A154" s="93" t="s">
        <v>57</v>
      </c>
      <c r="B154" s="16">
        <v>625005</v>
      </c>
      <c r="C154" s="218">
        <v>410</v>
      </c>
      <c r="D154" s="83">
        <v>420</v>
      </c>
      <c r="E154" s="83">
        <v>450</v>
      </c>
    </row>
    <row r="155" spans="1:5" ht="12.75">
      <c r="A155" s="93" t="s">
        <v>112</v>
      </c>
      <c r="B155" s="16">
        <v>625007</v>
      </c>
      <c r="C155" s="218">
        <v>800</v>
      </c>
      <c r="D155" s="83">
        <v>850</v>
      </c>
      <c r="E155" s="83">
        <v>870</v>
      </c>
    </row>
    <row r="156" spans="1:5" ht="12.75">
      <c r="A156" s="90" t="s">
        <v>173</v>
      </c>
      <c r="B156" s="16">
        <v>627001</v>
      </c>
      <c r="C156" s="218">
        <v>250</v>
      </c>
      <c r="D156" s="83">
        <v>270</v>
      </c>
      <c r="E156" s="83">
        <v>280</v>
      </c>
    </row>
    <row r="157" spans="1:5" ht="12.75">
      <c r="A157" s="95" t="s">
        <v>60</v>
      </c>
      <c r="B157" s="9">
        <v>630</v>
      </c>
      <c r="C157" s="218"/>
      <c r="D157" s="83"/>
      <c r="E157" s="83"/>
    </row>
    <row r="158" spans="1:5" ht="12.75">
      <c r="A158" s="93" t="s">
        <v>113</v>
      </c>
      <c r="B158" s="16">
        <v>632001</v>
      </c>
      <c r="C158" s="218">
        <v>1230</v>
      </c>
      <c r="D158" s="83">
        <v>1280</v>
      </c>
      <c r="E158" s="83">
        <v>1300</v>
      </c>
    </row>
    <row r="159" spans="1:5" ht="12.75">
      <c r="A159" s="93" t="s">
        <v>102</v>
      </c>
      <c r="B159" s="16">
        <v>632002</v>
      </c>
      <c r="C159" s="218">
        <v>100</v>
      </c>
      <c r="D159" s="83">
        <v>120</v>
      </c>
      <c r="E159" s="83">
        <v>140</v>
      </c>
    </row>
    <row r="160" spans="1:5" ht="12.75">
      <c r="A160" s="93" t="s">
        <v>63</v>
      </c>
      <c r="B160" s="16">
        <v>632003</v>
      </c>
      <c r="C160" s="218">
        <v>50</v>
      </c>
      <c r="D160" s="83">
        <v>50</v>
      </c>
      <c r="E160" s="83">
        <v>50</v>
      </c>
    </row>
    <row r="161" spans="1:5" ht="12.75">
      <c r="A161" s="93" t="s">
        <v>64</v>
      </c>
      <c r="B161" s="16">
        <v>633001</v>
      </c>
      <c r="C161" s="218">
        <v>450</v>
      </c>
      <c r="D161" s="83">
        <v>480</v>
      </c>
      <c r="E161" s="83">
        <v>510</v>
      </c>
    </row>
    <row r="162" spans="1:5" ht="12.75">
      <c r="A162" s="93" t="s">
        <v>65</v>
      </c>
      <c r="B162" s="16">
        <v>633006</v>
      </c>
      <c r="C162" s="218">
        <v>1300</v>
      </c>
      <c r="D162" s="83">
        <v>1400</v>
      </c>
      <c r="E162" s="83">
        <v>1500</v>
      </c>
    </row>
    <row r="163" spans="1:5" ht="12.75">
      <c r="A163" s="93" t="s">
        <v>114</v>
      </c>
      <c r="B163" s="16">
        <v>633009</v>
      </c>
      <c r="C163" s="218">
        <v>150</v>
      </c>
      <c r="D163" s="83">
        <v>150</v>
      </c>
      <c r="E163" s="83">
        <v>170</v>
      </c>
    </row>
    <row r="164" spans="1:5" ht="12.75">
      <c r="A164" s="93" t="s">
        <v>115</v>
      </c>
      <c r="B164" s="16">
        <v>637001</v>
      </c>
      <c r="C164" s="218">
        <v>30</v>
      </c>
      <c r="D164" s="83">
        <v>30</v>
      </c>
      <c r="E164" s="83">
        <v>30</v>
      </c>
    </row>
    <row r="165" spans="1:5" ht="12.75">
      <c r="A165" s="93" t="s">
        <v>68</v>
      </c>
      <c r="B165" s="16">
        <v>637004</v>
      </c>
      <c r="C165" s="218">
        <v>265</v>
      </c>
      <c r="D165" s="83">
        <v>280</v>
      </c>
      <c r="E165" s="83">
        <v>300</v>
      </c>
    </row>
    <row r="166" spans="1:5" ht="12.75">
      <c r="A166" s="93" t="s">
        <v>6</v>
      </c>
      <c r="B166" s="16">
        <v>637005</v>
      </c>
      <c r="C166" s="218">
        <v>30</v>
      </c>
      <c r="D166" s="83">
        <v>30</v>
      </c>
      <c r="E166" s="83">
        <v>30</v>
      </c>
    </row>
    <row r="167" spans="1:5" ht="12.75">
      <c r="A167" s="93" t="s">
        <v>116</v>
      </c>
      <c r="B167" s="16">
        <v>637016</v>
      </c>
      <c r="C167" s="218">
        <v>180</v>
      </c>
      <c r="D167" s="83">
        <v>210</v>
      </c>
      <c r="E167" s="83">
        <v>220</v>
      </c>
    </row>
    <row r="168" spans="1:5" ht="15.75" thickBot="1">
      <c r="A168" s="164"/>
      <c r="B168" s="165"/>
      <c r="C168" s="159">
        <v>28935</v>
      </c>
      <c r="D168" s="158">
        <f>SUM(D147:D167)</f>
        <v>28860</v>
      </c>
      <c r="E168" s="158">
        <f>SUM(E147:E167)</f>
        <v>31360</v>
      </c>
    </row>
    <row r="169" spans="1:5" ht="13.5" thickBot="1">
      <c r="A169" s="44" t="s">
        <v>207</v>
      </c>
      <c r="B169" s="114"/>
      <c r="C169" s="39"/>
      <c r="D169" s="103"/>
      <c r="E169" s="43"/>
    </row>
    <row r="170" spans="1:5" ht="12.75">
      <c r="A170" s="91" t="s">
        <v>117</v>
      </c>
      <c r="B170" s="24">
        <v>611000</v>
      </c>
      <c r="C170" s="226">
        <v>4600</v>
      </c>
      <c r="D170" s="88">
        <v>4800</v>
      </c>
      <c r="E170" s="88">
        <v>5200</v>
      </c>
    </row>
    <row r="171" spans="1:5" ht="12.75">
      <c r="A171" s="93" t="s">
        <v>118</v>
      </c>
      <c r="B171" s="16">
        <v>621000</v>
      </c>
      <c r="C171" s="218">
        <v>780</v>
      </c>
      <c r="D171" s="83">
        <v>800</v>
      </c>
      <c r="E171" s="83">
        <v>780</v>
      </c>
    </row>
    <row r="172" spans="1:5" ht="12.75">
      <c r="A172" s="93" t="s">
        <v>53</v>
      </c>
      <c r="B172" s="16">
        <v>625001</v>
      </c>
      <c r="C172" s="218">
        <v>150</v>
      </c>
      <c r="D172" s="83">
        <v>180</v>
      </c>
      <c r="E172" s="83">
        <v>150</v>
      </c>
    </row>
    <row r="173" spans="1:5" ht="12.75">
      <c r="A173" s="93" t="s">
        <v>54</v>
      </c>
      <c r="B173" s="16">
        <v>625002</v>
      </c>
      <c r="C173" s="218">
        <v>700</v>
      </c>
      <c r="D173" s="83">
        <v>720</v>
      </c>
      <c r="E173" s="83">
        <v>700</v>
      </c>
    </row>
    <row r="174" spans="1:5" ht="12.75">
      <c r="A174" s="93" t="s">
        <v>55</v>
      </c>
      <c r="B174" s="16">
        <v>625003</v>
      </c>
      <c r="C174" s="218">
        <v>70</v>
      </c>
      <c r="D174" s="83">
        <v>80</v>
      </c>
      <c r="E174" s="83">
        <v>70</v>
      </c>
    </row>
    <row r="175" spans="1:5" ht="12.75">
      <c r="A175" s="93" t="s">
        <v>56</v>
      </c>
      <c r="B175" s="16">
        <v>625004</v>
      </c>
      <c r="C175" s="218">
        <v>240</v>
      </c>
      <c r="D175" s="83">
        <v>260</v>
      </c>
      <c r="E175" s="83">
        <v>240</v>
      </c>
    </row>
    <row r="176" spans="1:5" ht="12.75">
      <c r="A176" s="93" t="s">
        <v>57</v>
      </c>
      <c r="B176" s="16">
        <v>625005</v>
      </c>
      <c r="C176" s="218">
        <v>130</v>
      </c>
      <c r="D176" s="83">
        <v>140</v>
      </c>
      <c r="E176" s="83">
        <v>130</v>
      </c>
    </row>
    <row r="177" spans="1:5" ht="12.75">
      <c r="A177" s="93" t="s">
        <v>112</v>
      </c>
      <c r="B177" s="16">
        <v>625007</v>
      </c>
      <c r="C177" s="218">
        <v>230</v>
      </c>
      <c r="D177" s="83">
        <v>250</v>
      </c>
      <c r="E177" s="83">
        <v>230</v>
      </c>
    </row>
    <row r="178" spans="1:5" ht="12.75">
      <c r="A178" s="93" t="s">
        <v>65</v>
      </c>
      <c r="B178" s="16">
        <v>633006</v>
      </c>
      <c r="C178" s="218">
        <v>450</v>
      </c>
      <c r="D178" s="83">
        <v>550</v>
      </c>
      <c r="E178" s="83">
        <v>450</v>
      </c>
    </row>
    <row r="179" spans="1:5" ht="12.75">
      <c r="A179" s="93" t="s">
        <v>116</v>
      </c>
      <c r="B179" s="16">
        <v>637016</v>
      </c>
      <c r="C179" s="218">
        <v>60</v>
      </c>
      <c r="D179" s="83">
        <v>60</v>
      </c>
      <c r="E179" s="83">
        <v>60</v>
      </c>
    </row>
    <row r="180" spans="1:5" ht="15.75" thickBot="1">
      <c r="A180" s="164"/>
      <c r="B180" s="165"/>
      <c r="C180" s="157">
        <v>7410</v>
      </c>
      <c r="D180" s="158">
        <f>SUM(D170:D179)</f>
        <v>7840</v>
      </c>
      <c r="E180" s="158">
        <f>SUM(E170:E179)</f>
        <v>8010</v>
      </c>
    </row>
    <row r="181" spans="1:5" ht="13.5" thickBot="1">
      <c r="A181" s="44" t="s">
        <v>208</v>
      </c>
      <c r="B181" s="38"/>
      <c r="C181" s="39"/>
      <c r="D181" s="103"/>
      <c r="E181" s="43"/>
    </row>
    <row r="182" spans="1:5" ht="12.75">
      <c r="A182" s="91" t="s">
        <v>117</v>
      </c>
      <c r="B182" s="13">
        <v>611000</v>
      </c>
      <c r="C182" s="226">
        <v>11500</v>
      </c>
      <c r="D182" s="88">
        <v>12000</v>
      </c>
      <c r="E182" s="88">
        <v>13500</v>
      </c>
    </row>
    <row r="183" spans="1:5" ht="12.75">
      <c r="A183" s="93" t="s">
        <v>118</v>
      </c>
      <c r="B183" s="7">
        <v>623000</v>
      </c>
      <c r="C183" s="218">
        <v>1420</v>
      </c>
      <c r="D183" s="83">
        <v>1480</v>
      </c>
      <c r="E183" s="83">
        <v>1420</v>
      </c>
    </row>
    <row r="184" spans="1:5" ht="12.75">
      <c r="A184" s="93" t="s">
        <v>53</v>
      </c>
      <c r="B184" s="7">
        <v>625001</v>
      </c>
      <c r="C184" s="218">
        <v>270</v>
      </c>
      <c r="D184" s="83">
        <v>290</v>
      </c>
      <c r="E184" s="83">
        <v>260</v>
      </c>
    </row>
    <row r="185" spans="1:5" ht="12.75">
      <c r="A185" s="93" t="s">
        <v>54</v>
      </c>
      <c r="B185" s="7">
        <v>625002</v>
      </c>
      <c r="C185" s="218">
        <v>1460</v>
      </c>
      <c r="D185" s="83">
        <v>1600</v>
      </c>
      <c r="E185" s="83">
        <v>1450</v>
      </c>
    </row>
    <row r="186" spans="1:5" ht="12.75">
      <c r="A186" s="93" t="s">
        <v>55</v>
      </c>
      <c r="B186" s="7">
        <v>625003</v>
      </c>
      <c r="C186" s="218">
        <v>110</v>
      </c>
      <c r="D186" s="83">
        <v>130</v>
      </c>
      <c r="E186" s="83">
        <v>110</v>
      </c>
    </row>
    <row r="187" spans="1:5" ht="12.75">
      <c r="A187" s="93" t="s">
        <v>56</v>
      </c>
      <c r="B187" s="7">
        <v>625004</v>
      </c>
      <c r="C187" s="218">
        <v>550</v>
      </c>
      <c r="D187" s="83">
        <v>580</v>
      </c>
      <c r="E187" s="83">
        <v>550</v>
      </c>
    </row>
    <row r="188" spans="1:5" ht="12.75">
      <c r="A188" s="93" t="s">
        <v>57</v>
      </c>
      <c r="B188" s="7">
        <v>625005</v>
      </c>
      <c r="C188" s="218">
        <v>210</v>
      </c>
      <c r="D188" s="83">
        <v>210</v>
      </c>
      <c r="E188" s="83">
        <v>210</v>
      </c>
    </row>
    <row r="189" spans="1:5" ht="12.75">
      <c r="A189" s="93" t="s">
        <v>112</v>
      </c>
      <c r="B189" s="7">
        <v>625007</v>
      </c>
      <c r="C189" s="218">
        <v>420</v>
      </c>
      <c r="D189" s="83">
        <v>500</v>
      </c>
      <c r="E189" s="83">
        <v>420</v>
      </c>
    </row>
    <row r="190" spans="1:5" ht="12.75">
      <c r="A190" s="90" t="s">
        <v>173</v>
      </c>
      <c r="B190" s="7">
        <v>627001</v>
      </c>
      <c r="C190" s="218">
        <v>130</v>
      </c>
      <c r="D190" s="83">
        <v>150</v>
      </c>
      <c r="E190" s="83">
        <v>130</v>
      </c>
    </row>
    <row r="191" spans="1:5" ht="12.75">
      <c r="A191" s="93" t="s">
        <v>119</v>
      </c>
      <c r="B191" s="7">
        <v>632001</v>
      </c>
      <c r="C191" s="218">
        <v>2300</v>
      </c>
      <c r="D191" s="83">
        <v>2300</v>
      </c>
      <c r="E191" s="83">
        <v>2500</v>
      </c>
    </row>
    <row r="192" spans="1:5" ht="12.75">
      <c r="A192" s="93" t="s">
        <v>120</v>
      </c>
      <c r="B192" s="7">
        <v>632002</v>
      </c>
      <c r="C192" s="218">
        <v>140</v>
      </c>
      <c r="D192" s="83">
        <v>170</v>
      </c>
      <c r="E192" s="83">
        <v>140</v>
      </c>
    </row>
    <row r="193" spans="1:5" ht="12.75">
      <c r="A193" s="93" t="s">
        <v>64</v>
      </c>
      <c r="B193" s="7">
        <v>633001</v>
      </c>
      <c r="C193" s="218">
        <v>200</v>
      </c>
      <c r="D193" s="83">
        <v>200</v>
      </c>
      <c r="E193" s="83">
        <v>200</v>
      </c>
    </row>
    <row r="194" spans="1:5" ht="12.75">
      <c r="A194" s="93" t="s">
        <v>65</v>
      </c>
      <c r="B194" s="7">
        <v>633006</v>
      </c>
      <c r="C194" s="218">
        <v>400</v>
      </c>
      <c r="D194" s="83">
        <v>400</v>
      </c>
      <c r="E194" s="83">
        <v>400</v>
      </c>
    </row>
    <row r="195" spans="1:5" ht="12.75">
      <c r="A195" s="93" t="s">
        <v>121</v>
      </c>
      <c r="B195" s="7">
        <v>635004</v>
      </c>
      <c r="C195" s="218">
        <v>250</v>
      </c>
      <c r="D195" s="83">
        <v>300</v>
      </c>
      <c r="E195" s="83">
        <v>300</v>
      </c>
    </row>
    <row r="196" spans="1:5" ht="12.75">
      <c r="A196" s="93" t="s">
        <v>68</v>
      </c>
      <c r="B196" s="7">
        <v>637004</v>
      </c>
      <c r="C196" s="218">
        <v>100</v>
      </c>
      <c r="D196" s="83">
        <v>100</v>
      </c>
      <c r="E196" s="83">
        <v>230</v>
      </c>
    </row>
    <row r="197" spans="1:5" ht="12.75">
      <c r="A197" s="93" t="s">
        <v>116</v>
      </c>
      <c r="B197" s="7">
        <v>637016</v>
      </c>
      <c r="C197" s="218">
        <v>200</v>
      </c>
      <c r="D197" s="83">
        <v>225</v>
      </c>
      <c r="E197" s="83">
        <v>200</v>
      </c>
    </row>
    <row r="198" spans="1:5" ht="15.75" thickBot="1">
      <c r="A198" s="164"/>
      <c r="B198" s="70"/>
      <c r="C198" s="157">
        <v>19660</v>
      </c>
      <c r="D198" s="158">
        <f>SUM(D182:D197)</f>
        <v>20635</v>
      </c>
      <c r="E198" s="158">
        <f>SUM(E182:E197)</f>
        <v>22020</v>
      </c>
    </row>
    <row r="199" spans="1:5" ht="13.5" thickBot="1">
      <c r="A199" s="98" t="s">
        <v>209</v>
      </c>
      <c r="B199" s="99"/>
      <c r="C199" s="102"/>
      <c r="D199" s="103"/>
      <c r="E199" s="100"/>
    </row>
    <row r="200" spans="1:5" ht="13.5" thickBot="1">
      <c r="A200" s="166" t="s">
        <v>130</v>
      </c>
      <c r="B200" s="167">
        <v>642026</v>
      </c>
      <c r="C200" s="168">
        <v>200</v>
      </c>
      <c r="D200" s="169">
        <v>200</v>
      </c>
      <c r="E200" s="170">
        <v>200</v>
      </c>
    </row>
    <row r="201" spans="1:5" ht="12.75">
      <c r="A201" s="117"/>
      <c r="B201" s="47"/>
      <c r="C201" s="118"/>
      <c r="D201" s="119"/>
      <c r="E201" s="120"/>
    </row>
    <row r="202" spans="1:5" ht="15.75" thickBot="1">
      <c r="A202" s="122" t="s">
        <v>166</v>
      </c>
      <c r="B202" s="48"/>
      <c r="C202" s="121">
        <v>217545</v>
      </c>
      <c r="D202" s="134">
        <v>204840</v>
      </c>
      <c r="E202" s="136">
        <v>228370</v>
      </c>
    </row>
    <row r="203" spans="1:5" ht="13.5" thickBot="1">
      <c r="A203" s="79"/>
      <c r="B203" s="36"/>
      <c r="C203" s="36"/>
      <c r="D203" s="36"/>
      <c r="E203" s="94"/>
    </row>
    <row r="204" spans="1:5" ht="13.5" thickBot="1">
      <c r="A204" s="239" t="s">
        <v>124</v>
      </c>
      <c r="B204" s="240"/>
      <c r="C204" s="240"/>
      <c r="D204" s="240"/>
      <c r="E204" s="241"/>
    </row>
    <row r="205" spans="1:5" ht="12.75">
      <c r="A205" s="80" t="s">
        <v>123</v>
      </c>
      <c r="B205" s="13"/>
      <c r="C205" s="201"/>
      <c r="D205" s="13"/>
      <c r="E205" s="88"/>
    </row>
    <row r="206" spans="1:5" ht="12.75">
      <c r="A206" s="77" t="s">
        <v>188</v>
      </c>
      <c r="B206" s="13">
        <v>711001</v>
      </c>
      <c r="C206" s="201">
        <v>500</v>
      </c>
      <c r="D206" s="13">
        <v>1000</v>
      </c>
      <c r="E206" s="88">
        <v>1000</v>
      </c>
    </row>
    <row r="207" spans="1:5" ht="12.75">
      <c r="A207" s="81" t="s">
        <v>190</v>
      </c>
      <c r="B207" s="7">
        <v>716000</v>
      </c>
      <c r="C207" s="199">
        <v>5000</v>
      </c>
      <c r="D207" s="25">
        <v>5000</v>
      </c>
      <c r="E207" s="83">
        <v>5000</v>
      </c>
    </row>
    <row r="208" spans="1:5" ht="12.75">
      <c r="A208" s="81" t="s">
        <v>181</v>
      </c>
      <c r="B208" s="8">
        <v>717002</v>
      </c>
      <c r="C208" s="199">
        <v>10000</v>
      </c>
      <c r="D208" s="7">
        <v>15000</v>
      </c>
      <c r="E208" s="83">
        <v>24000</v>
      </c>
    </row>
    <row r="209" spans="1:5" ht="12.75">
      <c r="A209" s="85" t="s">
        <v>187</v>
      </c>
      <c r="B209" s="12">
        <v>717002</v>
      </c>
      <c r="C209" s="200">
        <v>74000</v>
      </c>
      <c r="D209" s="10">
        <v>71500</v>
      </c>
      <c r="E209" s="86">
        <v>52000</v>
      </c>
    </row>
    <row r="210" spans="1:5" ht="13.5" thickBot="1">
      <c r="A210" s="85" t="s">
        <v>169</v>
      </c>
      <c r="B210" s="10">
        <v>717002</v>
      </c>
      <c r="C210" s="200">
        <v>10000</v>
      </c>
      <c r="D210" s="10">
        <v>10000</v>
      </c>
      <c r="E210" s="86">
        <v>25000</v>
      </c>
    </row>
    <row r="211" spans="1:5" ht="15.75" thickBot="1">
      <c r="A211" s="116" t="s">
        <v>168</v>
      </c>
      <c r="B211" s="123"/>
      <c r="C211" s="124">
        <f>SUM(C206:C210)</f>
        <v>99500</v>
      </c>
      <c r="D211" s="125">
        <v>102500</v>
      </c>
      <c r="E211" s="126">
        <v>107000</v>
      </c>
    </row>
    <row r="212" spans="1:5" ht="13.5" thickBot="1">
      <c r="A212" s="79"/>
      <c r="B212" s="36"/>
      <c r="C212" s="36"/>
      <c r="D212" s="115"/>
      <c r="E212" s="94"/>
    </row>
    <row r="213" spans="1:5" ht="15.75" customHeight="1" thickBot="1">
      <c r="A213" s="239" t="s">
        <v>167</v>
      </c>
      <c r="B213" s="240"/>
      <c r="C213" s="240"/>
      <c r="D213" s="240"/>
      <c r="E213" s="241"/>
    </row>
    <row r="214" spans="1:5" ht="12.75">
      <c r="A214" s="87" t="s">
        <v>122</v>
      </c>
      <c r="B214" s="13"/>
      <c r="C214" s="201"/>
      <c r="D214" s="13"/>
      <c r="E214" s="88"/>
    </row>
    <row r="215" spans="1:5" ht="12.75">
      <c r="A215" s="81" t="s">
        <v>7</v>
      </c>
      <c r="B215" s="8">
        <v>821005</v>
      </c>
      <c r="C215" s="199">
        <v>18400</v>
      </c>
      <c r="D215" s="25">
        <v>18400</v>
      </c>
      <c r="E215" s="83">
        <v>18400</v>
      </c>
    </row>
    <row r="216" spans="1:5" ht="13.5" thickBot="1">
      <c r="A216" s="81"/>
      <c r="B216" s="8"/>
      <c r="C216" s="199"/>
      <c r="D216" s="25"/>
      <c r="E216" s="83"/>
    </row>
    <row r="217" spans="1:5" ht="15.75" thickBot="1">
      <c r="A217" s="116" t="s">
        <v>9</v>
      </c>
      <c r="B217" s="123"/>
      <c r="C217" s="124">
        <f>SUM(C215:C216)</f>
        <v>18400</v>
      </c>
      <c r="D217" s="125">
        <v>18400</v>
      </c>
      <c r="E217" s="127">
        <v>18400</v>
      </c>
    </row>
    <row r="218" spans="1:5" ht="13.5" thickBot="1">
      <c r="A218" s="79"/>
      <c r="B218" s="36"/>
      <c r="C218" s="36"/>
      <c r="D218" s="115"/>
      <c r="E218" s="94"/>
    </row>
    <row r="219" spans="1:5" ht="16.5" thickBot="1">
      <c r="A219" s="171" t="s">
        <v>126</v>
      </c>
      <c r="B219" s="144"/>
      <c r="C219" s="144"/>
      <c r="D219" s="144"/>
      <c r="E219" s="172"/>
    </row>
    <row r="220" spans="1:5" ht="12.75">
      <c r="A220" s="87" t="s">
        <v>127</v>
      </c>
      <c r="B220" s="13"/>
      <c r="C220" s="228">
        <v>217545</v>
      </c>
      <c r="D220" s="27">
        <v>204840</v>
      </c>
      <c r="E220" s="96">
        <v>228370</v>
      </c>
    </row>
    <row r="221" spans="1:5" ht="12.75">
      <c r="A221" s="84" t="s">
        <v>128</v>
      </c>
      <c r="B221" s="7"/>
      <c r="C221" s="204">
        <v>99500</v>
      </c>
      <c r="D221" s="25">
        <v>102500</v>
      </c>
      <c r="E221" s="83">
        <v>107000</v>
      </c>
    </row>
    <row r="222" spans="1:5" ht="13.5" thickBot="1">
      <c r="A222" s="97" t="s">
        <v>129</v>
      </c>
      <c r="B222" s="10"/>
      <c r="C222" s="203">
        <v>18400</v>
      </c>
      <c r="D222" s="26">
        <v>18400</v>
      </c>
      <c r="E222" s="86">
        <v>18400</v>
      </c>
    </row>
    <row r="223" spans="1:5" ht="12.75">
      <c r="A223" s="117"/>
      <c r="B223" s="47"/>
      <c r="C223" s="245"/>
      <c r="D223" s="247"/>
      <c r="E223" s="244"/>
    </row>
    <row r="224" spans="1:5" ht="16.5" thickBot="1">
      <c r="A224" s="181" t="s">
        <v>135</v>
      </c>
      <c r="B224" s="242"/>
      <c r="C224" s="246">
        <v>335445</v>
      </c>
      <c r="D224" s="248">
        <v>325740</v>
      </c>
      <c r="E224" s="243">
        <v>353770</v>
      </c>
    </row>
    <row r="225" spans="1:5" ht="12.75">
      <c r="A225" s="34"/>
      <c r="B225" s="34"/>
      <c r="C225" s="135"/>
      <c r="D225" s="133"/>
      <c r="E225" s="135"/>
    </row>
    <row r="226" spans="1:5" ht="12.75">
      <c r="A226" s="34"/>
      <c r="B226" s="34"/>
      <c r="C226" s="34"/>
      <c r="D226" s="34"/>
      <c r="E226" s="34"/>
    </row>
  </sheetData>
  <sheetProtection/>
  <mergeCells count="5">
    <mergeCell ref="A7:E7"/>
    <mergeCell ref="B8:B9"/>
    <mergeCell ref="A8:A9"/>
    <mergeCell ref="A204:E204"/>
    <mergeCell ref="A213:E2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Vrádisšte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</dc:creator>
  <cp:keywords/>
  <dc:description/>
  <cp:lastModifiedBy>user</cp:lastModifiedBy>
  <cp:lastPrinted>2013-12-10T10:47:02Z</cp:lastPrinted>
  <dcterms:created xsi:type="dcterms:W3CDTF">2001-12-06T09:37:27Z</dcterms:created>
  <dcterms:modified xsi:type="dcterms:W3CDTF">2015-11-23T09:17:59Z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